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940" windowHeight="6120" firstSheet="3" activeTab="9"/>
  </bookViews>
  <sheets>
    <sheet name="Tabel 1" sheetId="1" r:id="rId1"/>
    <sheet name="Tabel 2" sheetId="2" r:id="rId2"/>
    <sheet name="Tabel 3" sheetId="3" r:id="rId3"/>
    <sheet name="Tabel 4" sheetId="4" r:id="rId4"/>
    <sheet name="Tabel 5" sheetId="5" r:id="rId5"/>
    <sheet name="Tabel 6.1" sheetId="12" r:id="rId6"/>
    <sheet name="Tabel 6.2" sheetId="6" r:id="rId7"/>
    <sheet name="Tabel 6.3" sheetId="10" r:id="rId8"/>
    <sheet name="Tabel 6.4" sheetId="8" r:id="rId9"/>
    <sheet name="Tabel 6.5" sheetId="7" r:id="rId10"/>
    <sheet name="Tabel 7" sheetId="13" r:id="rId11"/>
    <sheet name="Tabel 8" sheetId="14" r:id="rId12"/>
  </sheets>
  <definedNames>
    <definedName name="OLE_LINK1" localSheetId="1">'Tabel 2'!$B$6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7" l="1"/>
  <c r="C16" i="10"/>
  <c r="C17" i="6"/>
  <c r="H29" i="12"/>
  <c r="H10" i="14" l="1"/>
  <c r="H11" i="14"/>
  <c r="H9" i="14"/>
  <c r="C23" i="8" l="1"/>
</calcChain>
</file>

<file path=xl/comments1.xml><?xml version="1.0" encoding="utf-8"?>
<comments xmlns="http://schemas.openxmlformats.org/spreadsheetml/2006/main">
  <authors>
    <author>Janroy Purba, S.H.</author>
    <author>Ronald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Janroy Purba, S.H.:</t>
        </r>
        <r>
          <rPr>
            <sz val="9"/>
            <color indexed="81"/>
            <rFont val="Tahoma"/>
            <family val="2"/>
          </rPr>
          <t xml:space="preserve">
Jika terjadi risiko utama, asersi apa yang terganggu?</t>
        </r>
      </text>
    </comment>
    <comment ref="K10" authorId="1">
      <text>
        <r>
          <rPr>
            <b/>
            <sz val="9"/>
            <color indexed="81"/>
            <rFont val="Tahoma"/>
            <family val="2"/>
          </rPr>
          <t>Ronald:</t>
        </r>
        <r>
          <rPr>
            <sz val="9"/>
            <color indexed="81"/>
            <rFont val="Tahoma"/>
            <family val="2"/>
          </rPr>
          <t xml:space="preserve">
Atribut Pengendalian adalah tanda tangan antara Operator Persediaan dan Penjaga Gudang</t>
        </r>
      </text>
    </comment>
    <comment ref="K11" authorId="1">
      <text>
        <r>
          <rPr>
            <b/>
            <sz val="9"/>
            <color indexed="81"/>
            <rFont val="Tahoma"/>
            <family val="2"/>
          </rPr>
          <t>Ronald:</t>
        </r>
        <r>
          <rPr>
            <sz val="9"/>
            <color indexed="81"/>
            <rFont val="Tahoma"/>
            <family val="2"/>
          </rPr>
          <t xml:space="preserve">
Atribut pengendalian Operator aplikasi dan penjaga gudang</t>
        </r>
      </text>
    </comment>
    <comment ref="K12" authorId="1">
      <text>
        <r>
          <rPr>
            <b/>
            <sz val="9"/>
            <color indexed="81"/>
            <rFont val="Tahoma"/>
            <family val="2"/>
          </rPr>
          <t>Ronald:</t>
        </r>
        <r>
          <rPr>
            <sz val="9"/>
            <color indexed="81"/>
            <rFont val="Tahoma"/>
            <family val="2"/>
          </rPr>
          <t xml:space="preserve">
Atribut pengendalian Operator aplikasi dan penjaga gudang</t>
        </r>
      </text>
    </comment>
  </commentList>
</comments>
</file>

<file path=xl/comments2.xml><?xml version="1.0" encoding="utf-8"?>
<comments xmlns="http://schemas.openxmlformats.org/spreadsheetml/2006/main">
  <authors>
    <author>Janroy Purba, S.H.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Janroy Purba, S.H.:</t>
        </r>
        <r>
          <rPr>
            <sz val="9"/>
            <color indexed="81"/>
            <rFont val="Tahoma"/>
            <family val="2"/>
          </rPr>
          <t xml:space="preserve">
Pengendalian yang ada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Janroy Purba, S.H.:</t>
        </r>
        <r>
          <rPr>
            <sz val="9"/>
            <color indexed="81"/>
            <rFont val="Tahoma"/>
            <family val="2"/>
          </rPr>
          <t xml:space="preserve">
ada risiko salah dalam menentukan asersi untuk risiko
</t>
        </r>
      </text>
    </comment>
  </commentList>
</comments>
</file>

<file path=xl/comments3.xml><?xml version="1.0" encoding="utf-8"?>
<comments xmlns="http://schemas.openxmlformats.org/spreadsheetml/2006/main">
  <authors>
    <author>Janroy Purba, S.H.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Janroy Purba, S.H.:</t>
        </r>
        <r>
          <rPr>
            <sz val="9"/>
            <color indexed="81"/>
            <rFont val="Tahoma"/>
            <family val="2"/>
          </rPr>
          <t xml:space="preserve">
diisi: 
(ya) apabila dari hasil pengujian dijalankan
(tidak) apabila dari hasil pengujian tidak dijalankan
(N/A) apabila pengujian tidak bisa dilakukan karena tidak memiliki ketentuan
(-) apabila tidak dijalankan</t>
        </r>
      </text>
    </comment>
  </commentList>
</comments>
</file>

<file path=xl/sharedStrings.xml><?xml version="1.0" encoding="utf-8"?>
<sst xmlns="http://schemas.openxmlformats.org/spreadsheetml/2006/main" count="814" uniqueCount="377">
  <si>
    <t>LANGKAH KERJA RISK CONTROL MATRIKS</t>
  </si>
  <si>
    <t>akun kode  2111   Utang Perhitungan Fihak Ketiga</t>
  </si>
  <si>
    <t>akun kode  1152  Piutang Bukan Pajak</t>
  </si>
  <si>
    <t>akun kode  1531  Piutang Jangka Panjang Penerusan Pinjaman</t>
  </si>
  <si>
    <t>I.</t>
  </si>
  <si>
    <t>Langkah awal dalam pelaksanaan RCM adalah dengan membuat menentukan akun signifikan yang ada pada tiap Unit Akuntansi</t>
  </si>
  <si>
    <t>Langkah kerja</t>
  </si>
  <si>
    <t>a. Dapatkan  Laporan Keuangan Unit Akuntansi dan proses bisnis nya</t>
  </si>
  <si>
    <t>b. Tentukan akun signifikan dalam 4 digit kode akun</t>
  </si>
  <si>
    <t>Contoh:</t>
  </si>
  <si>
    <t>akun kode 1171 Persediaan (Pemanfaatan dan Pemindahtanganan) serta Pendapatan dari Penjualan</t>
  </si>
  <si>
    <t>II</t>
  </si>
  <si>
    <t>PENENTUAN RISIKO DAN PENGENDALIAN (RCM)</t>
  </si>
  <si>
    <t>PENENTUAN AKUN SIGNIFIKAN</t>
  </si>
  <si>
    <t>Lakukan Identifikasi Proses Utama Pelaporan Keuangan atas akun signifikan yang telah di tetapkan.</t>
  </si>
  <si>
    <t>Berdasarkan akun signifikan yang telah ditetapkan, lakukan identifikasi proses-proses bisnis yang mempengaruhi akun tersebut.</t>
  </si>
  <si>
    <t>Contoh dari temuan BPK:</t>
  </si>
  <si>
    <t>Temuan LHP LKPP 2015 Pencatatan, Penatausahaan dan Pelaporan atas Akun-Akun Terkait Persediaan</t>
  </si>
  <si>
    <t>pada 17 KL Sebesar Rp5,60 Triliun dan Aset Tetap pada 31 KL Sebesar Rp4,89 Triliun Kurang Memadai</t>
  </si>
  <si>
    <t>Akun signifikan:  1171 Persediaan (Pemanfaatan dan Pemindahtanganan) serta Pendapatan dari Penjualan</t>
  </si>
  <si>
    <t>Tabel 1. Identifikasi Proses Utama Pelaporan Keuangan</t>
  </si>
  <si>
    <t>Akun / Kelompok Akun</t>
  </si>
  <si>
    <t>Persediaan</t>
  </si>
  <si>
    <t>Pencatatan Persediaan</t>
  </si>
  <si>
    <t>Pelaporan Persediaan</t>
  </si>
  <si>
    <t>X</t>
  </si>
  <si>
    <t xml:space="preserve">Lakukan Identifikasi risiko atau apa yang bisa salah atas Proses Bisnis akun sigifikan yang ditetapkan, </t>
  </si>
  <si>
    <t>Mengidentifikasi Pengendalian Utama. (Sumber: SOP dan Peraturan terkait)</t>
  </si>
  <si>
    <t>No.</t>
  </si>
  <si>
    <t>Proses/Transaksi Utama</t>
  </si>
  <si>
    <t>Risiko Utama</t>
  </si>
  <si>
    <t>Asersi</t>
  </si>
  <si>
    <t>Pengendalian yang Ada</t>
  </si>
  <si>
    <t>Uraian</t>
  </si>
  <si>
    <t>Aplikasi Pendukung</t>
  </si>
  <si>
    <t>Pelaksana Pengendalian</t>
  </si>
  <si>
    <t>Dokumen Pendukung</t>
  </si>
  <si>
    <t>Utama Y/T</t>
  </si>
  <si>
    <t>Penerimaan Barang dan Pencataan Barang Persediaan (Masuk)</t>
  </si>
  <si>
    <t>Inventarisasi fisik barang persediaan oleh operator</t>
  </si>
  <si>
    <t>-</t>
  </si>
  <si>
    <t>Y</t>
  </si>
  <si>
    <t xml:space="preserve"> </t>
  </si>
  <si>
    <t>Inventarisasi fisik barang persediaan oleh penjaga gudang</t>
  </si>
  <si>
    <t>Aplikasi Persediaan dan Buku Gudang (excel)</t>
  </si>
  <si>
    <t>Operator persediaan dan penjaga gudang</t>
  </si>
  <si>
    <t>T</t>
  </si>
  <si>
    <t>Pencatatan Persediaan Brang Keluar</t>
  </si>
  <si>
    <t>Existence, completeness</t>
  </si>
  <si>
    <t>Aplikasi Persediaan</t>
  </si>
  <si>
    <t>Jumlah barang yang dilaporkan dalam laporan persediaaan tidak sesuai dengan jumlah fisik barang</t>
  </si>
  <si>
    <t>Stock opname</t>
  </si>
  <si>
    <t>Operator persediaan dan Penjaga Gudang</t>
  </si>
  <si>
    <t>Berita acara opname fisik barang persediaaan Semesteran dan Tahunan</t>
  </si>
  <si>
    <t xml:space="preserve">Jumlah barang pada SIMAK BMN dan SAIBA tidak sama </t>
  </si>
  <si>
    <t>Rekon data pada SIMAK BMN dengan SAIBA</t>
  </si>
  <si>
    <t>SIMAK BMN dan SAIBA</t>
  </si>
  <si>
    <t>Operator SIMAK BMN, Operator SAIBA, Kasubag Perlengkapan dan Kasubag Akuntansi</t>
  </si>
  <si>
    <t>Jurnal persediaan yang diinput secara manual salah</t>
  </si>
  <si>
    <t>Presentation dan valuation</t>
  </si>
  <si>
    <t>Reviu berjenjang atasan</t>
  </si>
  <si>
    <t>SAIBA</t>
  </si>
  <si>
    <t>Kasubbag akuntansi dan staf</t>
  </si>
  <si>
    <t>Memo penyesuaian</t>
  </si>
  <si>
    <t>Ketidaksesuaian Jumlah barang persediaan pada BAST, aplikasi persediaan, dan buku gudang</t>
  </si>
  <si>
    <t xml:space="preserve">Cetakan Register transaksi harian dan Buku Gudang </t>
  </si>
  <si>
    <t xml:space="preserve">Kesalahan input operator persediaan terkait arus keluar permintaan barang </t>
  </si>
  <si>
    <t>Rekonsiliasi data harian</t>
  </si>
  <si>
    <t xml:space="preserve">Rekonsiliasi data bulanan  </t>
  </si>
  <si>
    <t>Surat Perintah Mengeluarkan Barang Buku Gudang  dan Cetakan Data Register Bulanan</t>
  </si>
  <si>
    <t>Surat Perintah Mengeluarkan Barang Buku Gudang dan Cetakan Data Register Harian</t>
  </si>
  <si>
    <t>Keterangan:</t>
  </si>
  <si>
    <t>: Diisi nomor urut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</si>
  <si>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</si>
  <si>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</si>
  <si>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</si>
  <si>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</si>
  <si>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</si>
  <si>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</si>
  <si>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</si>
  <si>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</si>
  <si>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</si>
  <si>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</si>
  <si>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No (1)</t>
  </si>
  <si>
    <t>Proses atau transaksi utama (2)</t>
  </si>
  <si>
    <t>Risiko Utama (3)</t>
  </si>
  <si>
    <t>: Diisi risiko utama pada proses atau transaksi.</t>
  </si>
  <si>
    <t>: Diisi proses/ transaksi utama yang telah teridentifikasi pada tabel 1</t>
  </si>
  <si>
    <t>Asersi (4)</t>
  </si>
  <si>
    <t>: Diisi uraian asersi yang terkait.</t>
  </si>
  <si>
    <t xml:space="preserve">Contoh: 
- manajemen membuat asersi bahwa seluruh penerimaan PNBP telah dicatat dan dicantumkan dalam laporan keuangan
- manajemen membuat asersi bahwa piutang pajak di neraca telah mencakup semua piutang pajak yang dimiliki oleh entitas tersebut.  </t>
  </si>
  <si>
    <r>
      <t xml:space="preserve">1. Keberadaan dan Keterjadian (existence or  occurrence)
</t>
    </r>
    <r>
      <rPr>
        <sz val="11"/>
        <color theme="1"/>
        <rFont val="Calibri"/>
        <family val="2"/>
        <scheme val="minor"/>
      </rPr>
      <t>asersi keberadaan atau keterjadian berkaitan dengan pencatatan sejumlah nilai yang seharusnya tidak tersaji dalam laporan keuangan</t>
    </r>
  </si>
  <si>
    <r>
      <t xml:space="preserve">2. Kelengkapan (completeness)
</t>
    </r>
    <r>
      <rPr>
        <sz val="11"/>
        <color theme="1"/>
        <rFont val="Calibri"/>
        <family val="2"/>
        <scheme val="minor"/>
      </rPr>
      <t>Asersi kelengkapan berhubungan dengan berbagai masalah yang berlawanan dengan berbagai masalah yang terkait dengan asersi keberadaan atau keterjadian. Asersi kelengkapan berkaitan d engan kemungkinan adanya sejumlah item yang seharusnya tersaji, hilang sehingga tidak tercatat dalam laporan keuangan.</t>
    </r>
  </si>
  <si>
    <t>3. Hak dan Kewajiban (Right and Obligation)</t>
  </si>
  <si>
    <r>
      <t xml:space="preserve">4. Penilaian a tau alokasi (valuation or allocation)
</t>
    </r>
    <r>
      <rPr>
        <sz val="11"/>
        <color theme="1"/>
        <rFont val="Calibri"/>
        <family val="2"/>
        <scheme val="minor"/>
      </rPr>
      <t>Asersi tentang p enilaian atau alokasi berhubungan d engan
apakah nilai-nilai yang tersaji pada akun aset, kewajiban,
p endapatan dan beban dalam laporan keuangan .merupakan
nilai yang tepat</t>
    </r>
  </si>
  <si>
    <t>Contoh: 
- manaj emen membuat as ersi bahwa aset tetap dicatat berdasarkan harga perolehannya dan perolehan semacam itu secara sistematis dialokasikan ke dalam p eriode-periode akuntansi yang s emestinya, 
- manajemen membuat asersi bahwa piutang PNBP yang
tercantum di neraca dinyatakan berdasarkan nilai bersih yang
dapat direalisasikan</t>
  </si>
  <si>
    <r>
      <rPr>
        <b/>
        <sz val="11"/>
        <color theme="1"/>
        <rFont val="Calibri"/>
        <family val="2"/>
        <scheme val="minor"/>
      </rPr>
      <t>5. Penyajian dan pengungkapan (presentation and disclosure)</t>
    </r>
    <r>
      <rPr>
        <sz val="11"/>
        <color theme="1"/>
        <rFont val="Calibri"/>
        <family val="2"/>
        <scheme val="minor"/>
      </rPr>
      <t xml:space="preserve">
apakah berbagai komponen dalam laporan keuangan telah digabungkan atau dipisahkan, diuraikan, dan diungkapkan dengan tepat.</t>
    </r>
  </si>
  <si>
    <t>No (5)</t>
  </si>
  <si>
    <t>: Diisi Nomor Pengendalian</t>
  </si>
  <si>
    <t>: Diisi uraian pengendalian untuk mencegah atau mendeteksi risiko.</t>
  </si>
  <si>
    <t>Uraian (6)</t>
  </si>
  <si>
    <t>Aplikasi Pendukung (7)</t>
  </si>
  <si>
    <t>: Diisi nama aplikasi yang digunakan untuk mendukung proses/ transaksi
utama (jika ada)</t>
  </si>
  <si>
    <t>Pelaksana Pengendalian (8)</t>
  </si>
  <si>
    <t>: Diisi jabatan pelaksana pengendalian.</t>
  </si>
  <si>
    <t>Dokumen Pendukung (9)</t>
  </si>
  <si>
    <t>Utama Y/T (10)</t>
  </si>
  <si>
    <t>3. Menyusun Tabel Matriks Pengendalian</t>
  </si>
  <si>
    <t>Pengendalian Utama</t>
  </si>
  <si>
    <t xml:space="preserve">Jenis Pengendalian </t>
  </si>
  <si>
    <t xml:space="preserve">Atribut Pengendalian </t>
  </si>
  <si>
    <t>Langkah Uji Efektivitas Implementasi</t>
  </si>
  <si>
    <t>Detektif</t>
  </si>
  <si>
    <t>Kesalahan input operator persediaan terkait arus keluar permintaan barang (Jumlah barang yang dicatat tidak sesuai dengan jumlah barang rill)</t>
  </si>
  <si>
    <t>Rekonsiliasi data bulanan  (register data bulanan) (harusnya ada register transaksi harian/bulanan)</t>
  </si>
  <si>
    <t>Tanda tangan operator aplikasi persediaan dan penjaga gudang pada cetakan Register data bulanan</t>
  </si>
  <si>
    <t>Cheklist dan tanda tangan oleh aksubbag perlengkapan, petugas gudang dan operator apliaksi pada berita acara opname fisik (BAOF)</t>
  </si>
  <si>
    <t>preventif</t>
  </si>
  <si>
    <t>Tanda tangan pada memo penyesuaian</t>
  </si>
  <si>
    <t>-   Apabila tidak terdapat check list dan tanda tanga tuangkan dalam temuan</t>
  </si>
  <si>
    <t>-   Buat simpulan</t>
  </si>
  <si>
    <t>-   Dapatkan cetakan register data bulanan</t>
  </si>
  <si>
    <t>-   Teliti apakah ada tandatangan operator aplikasi persediaan dan penjaga gudang</t>
  </si>
  <si>
    <t>-   Apabila tidak terdapat tanda tanga tuangkan dalam temuan</t>
  </si>
  <si>
    <t>-   Dapatkan berita acara opname fisik (BAOF)</t>
  </si>
  <si>
    <t>-   Dapatkan Berita acara rekonsiliasi dan Kerta Kerja/neraca</t>
  </si>
  <si>
    <t>-   Teliti apakah ada tanda tangan operator simak bmn dan operator saiba pada  kertas kerja/neraca</t>
  </si>
  <si>
    <t>-   Teliti apakah terdapat tanda tangan kasubbag perlengkapan dan kasubbag akuntasi pada BAR</t>
  </si>
  <si>
    <t>-   Apabila tidak terdapat tanda tangan tuangkan dalam temuan</t>
  </si>
  <si>
    <t>-   Dapatkan memo penyesuaian)</t>
  </si>
  <si>
    <t>-   Teliti apakah ada tanda tangan kasubbag akuntansi</t>
  </si>
  <si>
    <t>-Teliti apakah ada checklist dan tandatangan operator aplikasi persediaan, kasubbag perlengkapan, dan penjaga gudang</t>
  </si>
  <si>
    <t>- Tandatangan pada Kerta Kerja/neraca antara Operator Simak dan Operator SAIBA
-  Tanda tangan antara Kasubbag akuntansi dan kasubbag perlengkapan pada Berita Acara Rekonsiliasi (BAR)</t>
  </si>
  <si>
    <t>: Diisi nama dokumen pendukung yang terkait dengan pelaksanaan
pengendalian (jika ada) .</t>
  </si>
  <si>
    <t>: Diisi Y jika merupakan pengendalian utama dan N jika bukan
pengendalian utama</t>
  </si>
  <si>
    <t>Keterangan</t>
  </si>
  <si>
    <t xml:space="preserve">Risiko Utama (2)  </t>
  </si>
  <si>
    <t>: Diisi risiko atau "apa yang bisa salah" pada proses/ transaksi.</t>
  </si>
  <si>
    <t>: Diisi dengan perangkat pengendalian utama untuk mengatasi risiko terkait.</t>
  </si>
  <si>
    <t>Pengendalian Utama (3)</t>
  </si>
  <si>
    <t>Jenis Pengendalian (4)</t>
  </si>
  <si>
    <t>: Diisi dengan jenis perangkat pengendalian untuk mengatasi risiko terkait (detektif, preventif, aplikasi, dll).</t>
  </si>
  <si>
    <t>: Diisi atribut pengendalian yang akan diuji.</t>
  </si>
  <si>
    <t>Atribut Pengendalian (5)</t>
  </si>
  <si>
    <t>: Diisi dengan langkah/prosedur pengujian terhadap efektivitas implementasi pengendalian.</t>
  </si>
  <si>
    <t>Langkah Uji Efektifitas Implementasi (6)</t>
  </si>
  <si>
    <t>4. Melakukan penilaian efektivitas kecukupan rancangan pengendalian</t>
  </si>
  <si>
    <t>Uraian Pengendalian</t>
  </si>
  <si>
    <t>Utama</t>
  </si>
  <si>
    <t>Tujuan/asersi</t>
  </si>
  <si>
    <t>Completeness</t>
  </si>
  <si>
    <t>Existence/ occurance</t>
  </si>
  <si>
    <t>Valuation/ allocation</t>
  </si>
  <si>
    <t>Right and obligation</t>
  </si>
  <si>
    <t>Kesimpulan</t>
  </si>
  <si>
    <t>Cukup</t>
  </si>
  <si>
    <t>Tidak Cukup</t>
  </si>
  <si>
    <t>Dapatkan Laporan Keuangan TA 2016 dan TA 2015</t>
  </si>
  <si>
    <t>Dapatkan Laporan Hasil Pemeriksaan BPK audited TA 2016 dan TA 2015</t>
  </si>
  <si>
    <t>Tentukan akun signifikan yang terkait temuan di LHP BPK</t>
  </si>
  <si>
    <t>: diisi nomor pengendalian.</t>
  </si>
  <si>
    <t>No. pengendalian (1)</t>
  </si>
  <si>
    <t>: diisi uraian pengendalian.</t>
  </si>
  <si>
    <t>Uraian Pengendalian (2)</t>
  </si>
  <si>
    <t>Utama (3)</t>
  </si>
  <si>
    <t>: diisi Y untuk pengendalian utama dan T untuk yang bukan pengendalian utama.</t>
  </si>
  <si>
    <t>(4) s.d. (8)</t>
  </si>
  <si>
    <t>: diisi x jika merupakan tujuan/ asersi pengendalian.</t>
  </si>
  <si>
    <t xml:space="preserve">5. Lakukan pengujian Kesesuaian implementasi pengendalian dengan rancangan </t>
  </si>
  <si>
    <t>Temuan</t>
  </si>
  <si>
    <t>Pengendalian utama</t>
  </si>
  <si>
    <t>Dijalankan?</t>
  </si>
  <si>
    <t>Cara sudah tepat?</t>
  </si>
  <si>
    <t>Dilakukan oleh orang yang tepat?</t>
  </si>
  <si>
    <t>Deskripsi</t>
  </si>
  <si>
    <t>Penyebab</t>
  </si>
  <si>
    <t>Dampak</t>
  </si>
  <si>
    <t>Ya</t>
  </si>
  <si>
    <t>Tidak</t>
  </si>
  <si>
    <t>Rekonsiliasi bulanan tidak dilakukan</t>
  </si>
  <si>
    <t>Ketidak patuhan terhadap peraturan</t>
  </si>
  <si>
    <t>Laporan keuangan tidak andal</t>
  </si>
  <si>
    <t>Kasubbag tidak ada dan belum ditunjuk pelaksana tugas</t>
  </si>
  <si>
    <t>nilai persediaan dalam Laporan keuangan belum didukung oleh BAR  yang memadai</t>
  </si>
  <si>
    <t>oleh orang/ pejabat/ pegawai yang tepat.</t>
  </si>
  <si>
    <t>: diisi nomor urut.</t>
  </si>
  <si>
    <t>: diisi nama pengendalian utama.</t>
  </si>
  <si>
    <t>: diisi hasil penilaian tentang apakah pengendalian telah dijalankan.</t>
  </si>
  <si>
    <t>: diisi hasil penilaian tentang apakah cara pelaksanaan pengendalian telah tepat.</t>
  </si>
  <si>
    <t>: diisi hasil penilaian tentang apakah pengendalian telah dilaksanakan</t>
  </si>
  <si>
    <t>: diisi deskripsi temuan.</t>
  </si>
  <si>
    <t>: diisi penyebab terjadinya temuan.</t>
  </si>
  <si>
    <t>: diisi dampak temuan terhadap pelaporan keuangan.</t>
  </si>
  <si>
    <t xml:space="preserve">Keterangan: Lihat di lapangan bagaimana proses pengendalian utama dilakukan </t>
  </si>
  <si>
    <t>Tabel 6 Pengujian Atribut Pengendalian</t>
  </si>
  <si>
    <t>Nama Pengendalian: rekonsiliasi data bulanan antara cetakan aplikasi persediaan dengan buku gudang</t>
  </si>
  <si>
    <t>Nama Dokumen/ Sampel: Register Data Bulanan</t>
  </si>
  <si>
    <t>Atribut Pengendalian</t>
  </si>
  <si>
    <t>keterangan</t>
  </si>
  <si>
    <t>Tanda Tangan Operator Persediaan</t>
  </si>
  <si>
    <t>Tanda Tangan Penjaga Gudang</t>
  </si>
  <si>
    <t>Kesimpulan:</t>
  </si>
  <si>
    <t xml:space="preserve">No. Sampel/No Populasi </t>
  </si>
  <si>
    <t>Nomor Dokumen (Register Bulanan)</t>
  </si>
  <si>
    <t>Dari 12 Register Bulanan yang dicetak dari aplikasi persediaan oleh Operator aplikasi menunjukkan tidak dilakukan penandatanganan</t>
  </si>
  <si>
    <t>oleh operator persediaan maupun penjaga gudang terkait pelaksanaan verifikasi jumlah persediaan atas barang persediaan yang keluar</t>
  </si>
  <si>
    <t>Nama Pengendalian: Reviu Berjenjang dari atasan</t>
  </si>
  <si>
    <t xml:space="preserve">No. Sampel </t>
  </si>
  <si>
    <t>Nomor Dokumen (Memo Penyesuaian)</t>
  </si>
  <si>
    <t>Tanda Tangan Kasubbag Akuntansi</t>
  </si>
  <si>
    <t>Mo-1/AJP/2017</t>
  </si>
  <si>
    <t>ada</t>
  </si>
  <si>
    <t>Mo-2/AJP/2017</t>
  </si>
  <si>
    <t>Mo-3/AJP/2017</t>
  </si>
  <si>
    <t>Mo-4/AJP/2017</t>
  </si>
  <si>
    <t>Mo-5/AJP/2017</t>
  </si>
  <si>
    <t>Mo-6/AJP/2017</t>
  </si>
  <si>
    <t>Mo-7/AJP/2017</t>
  </si>
  <si>
    <t xml:space="preserve">Nomor Dokumen </t>
  </si>
  <si>
    <t xml:space="preserve">Deskripsi
</t>
  </si>
  <si>
    <t xml:space="preserve">Penyebab
</t>
  </si>
  <si>
    <t>BAR-001/BMN-SAIBA/2016</t>
  </si>
  <si>
    <t>BAR-002/BMN-SAIBA/2016</t>
  </si>
  <si>
    <t>BAR-003/BMN-SAIBA/2016</t>
  </si>
  <si>
    <t>BAR-004/BMN-SAIBA/2016</t>
  </si>
  <si>
    <t>BAR-005/BMN-SAIBA/2017</t>
  </si>
  <si>
    <t xml:space="preserve">Berita Acara Rekonsiliasi antara SIMAK BMN dengan SAIBA tidak ditandatangani oleh Kasubbag Akuntansi </t>
  </si>
  <si>
    <t>Petugas tidak memeperhatikan ketentuan dalam SOP</t>
  </si>
  <si>
    <t>Nilai persediaan dalam Neraca belum didukung dengan dokumen memadai</t>
  </si>
  <si>
    <t>BAR-006/BMN-SAIBA/2017</t>
  </si>
  <si>
    <t xml:space="preserve">Berita Acara Rekonsiliasi antara SIMAK BMN dengan SAIBA tidak ditandatangani oleh Kasubbag Perlengkapan dan Kasubbag Akuntansi </t>
  </si>
  <si>
    <t>BAR-007/BMN-SAIBA/2017</t>
  </si>
  <si>
    <t>BAR-008/BMN-SAIBA/2018</t>
  </si>
  <si>
    <t>BAR-009/BMN-SAIBA/2018</t>
  </si>
  <si>
    <t>BAR-010/BMN-SAIBA/2018</t>
  </si>
  <si>
    <t>BAR-011/BMN-SAIBA/2019</t>
  </si>
  <si>
    <t>BAR-012/BMN-SAIBA/2019</t>
  </si>
  <si>
    <t>Tanda Tangan Kasubag Perlengkapan</t>
  </si>
  <si>
    <t xml:space="preserve">Checklist </t>
  </si>
  <si>
    <t>Opname fisik tidak dilakukan pada  tahunan</t>
  </si>
  <si>
    <t>Dari 2 kali kegiatan stock opname yang dilakukan , diketahui tidak terdapat tandatangan para pihak pada BAOF tahunan</t>
  </si>
  <si>
    <t>Nama Pengendalian: Inventarisasi fisik barang persediaan oleh operator</t>
  </si>
  <si>
    <t>Nomor Dokumen (BAR)</t>
  </si>
  <si>
    <t>Tanda Tangan Rekanan</t>
  </si>
  <si>
    <t>Tanda Tangan Pejabat Penerima Hasil Pekerjaan</t>
  </si>
  <si>
    <t>Nama Dokumen/ Sampel: Berita Acara Serah Terima Barang</t>
  </si>
  <si>
    <t>Check list</t>
  </si>
  <si>
    <t>BA-17/STB.12/KP.1004/2017</t>
  </si>
  <si>
    <t>BA-25/STB.12/KP.1004/2017</t>
  </si>
  <si>
    <t>BA-28/STB.12/KP.1004/2017</t>
  </si>
  <si>
    <t>BA-32/STB.12/KP.1004/2017</t>
  </si>
  <si>
    <t>BA-35/STB.12/KP.1004/2017</t>
  </si>
  <si>
    <t>BA-49/STB.12/KP.1004/2017</t>
  </si>
  <si>
    <t>BA-56/STB.12/KP.1004/2017</t>
  </si>
  <si>
    <t>BA-62/STB.12/KP.1004/2017</t>
  </si>
  <si>
    <t>BA-80/STB.12/KP.1004/2017</t>
  </si>
  <si>
    <t>BA-94/STB.12/KP.1004/2017</t>
  </si>
  <si>
    <t>Simpulan</t>
  </si>
  <si>
    <t>Reperformance</t>
  </si>
  <si>
    <t>Observasi</t>
  </si>
  <si>
    <t>Wawancara/FTM</t>
  </si>
  <si>
    <t>Catatan/Temuan</t>
  </si>
  <si>
    <t>Kesimpulan Efektivitas Implementasi</t>
  </si>
  <si>
    <t>Hasil Pengujian untuk Meyakinkan Pengendalian Telah Dijalankan sesuai dengan Rancangan</t>
  </si>
  <si>
    <t>Hasil Pengujian Atribut</t>
  </si>
  <si>
    <t>Nama Pengendalian Utama</t>
  </si>
  <si>
    <t>No</t>
  </si>
  <si>
    <t>Tabel 7 Penarikan Simpulan Efektivitas Implementasi Pengendalian</t>
  </si>
  <si>
    <t>dilaksanakan</t>
  </si>
  <si>
    <t xml:space="preserve">tidak dilaksanakan </t>
  </si>
  <si>
    <t>sesuai</t>
  </si>
  <si>
    <t>efektif</t>
  </si>
  <si>
    <t>Disclosure/ presentation</t>
  </si>
  <si>
    <t>Risiko</t>
  </si>
  <si>
    <t>Contoh bahan ajar: 
- valuation:Pencatatan terhadap aset pada laporan keuangan nilainya harus sesuai dengan harga perolehan aset
-alocation: pencatatan depresiasi aset dialokasikan sesuai dengan masa/umur manfaat atas aset tersebut</t>
  </si>
  <si>
    <t>Contoh bahan ajar: Jumlah BMN yang ada/eksis telah tercatat seluruhnya dalam laopran keuangan</t>
  </si>
  <si>
    <t xml:space="preserve">Contoh : manajemen membuat
asersi bahwa p ersediaan alat tulis · kantor yang tercantum
dalam neraca adalah tersedia untuk digunakan. Begitu pula,
</t>
  </si>
  <si>
    <t>Contoh bahan ajar: 
-Keberadaan (existence):Jumlah aset BMN yang disajikan di laporan keuangan telah sesuai dengan BMN yang ada
- keterjadian (occurrence): manajemen membuat asersi bahwa penerimaan PNBP dalam
laporan operasional menunjukkan bahwa telah terjadi
p ertukaran barang atau jasa dengan kas atau aset bentuk lain
(misalnya piutang) dengan pihak lain.</t>
  </si>
  <si>
    <t xml:space="preserve">Contoh: 
- Presentation: manajemen membuat asersi bahwa kewajiban-kewajiban yang dikfasifikasikan sebagai utang jangka panjang di neraca merupakan utang yang jatuh temponya lebih dari satu tahun .
-disclosure: unsur-unsur pada laporan keuangan (LRA, Neraca, LO, LPE, LPSAL) telah dijelaskan secara memadai dalam catatan ataas laporan keuangan
</t>
  </si>
  <si>
    <t>Contoh: manajemen membuat asersi bahwa jumlah penerimaan PNBP telah mencerminkan nilai perolehan hak entitas atas pemberian jasa kepada pihak lain
dan jumlah utang jangka panjang p emerintah mencerminkan suatu kewajiban p emerintah kepada pihak lain
Contoh lain: Setifikat atas Pembelian tanah, BPKB atas Pembelian Kendaraan Dinas</t>
  </si>
  <si>
    <t>Contoh bahan ajar: Utang yang tercatat dalam laporan keuangan telah didukung dengan surat utang sebagai dokumen dasar pencatatan.</t>
  </si>
  <si>
    <t>Existence, completeness,</t>
  </si>
  <si>
    <t xml:space="preserve">Jumlah barang dan nilai pada SIMAK BMN dan SAIBA tidak sama </t>
  </si>
  <si>
    <t>completeness, valuation</t>
  </si>
  <si>
    <t>Completeness, existence, right and obligation</t>
  </si>
  <si>
    <t>Asersi Risiko</t>
  </si>
  <si>
    <t>Rekonsiliasi data bulanan  (register data bulanan)</t>
  </si>
  <si>
    <t>Rekonsiliasi data harian (Register data harian)</t>
  </si>
  <si>
    <t xml:space="preserve">Catatan/temuan: </t>
  </si>
  <si>
    <t>Tidak sesuai</t>
  </si>
  <si>
    <t>Berita Acara Serah Terima Barang</t>
  </si>
  <si>
    <t>-   Dapatkan BAST</t>
  </si>
  <si>
    <t>-  Buat simpulan</t>
  </si>
  <si>
    <t>Populasi 1 tahun = 10, diuji secara sensus dan tidak ditemukan kesalahn</t>
  </si>
  <si>
    <t>*Contoh ini hanya memberikan gambaran pola pikir pengisian formulir dan bukan merupakan hal yang paling benar</t>
  </si>
  <si>
    <t>Asumsi:</t>
  </si>
  <si>
    <t>Sebelum masuk ke tabel 6 maka terlebih dahulu telah didapatkan hasil EPITE dalam rangka mentukan jumlah sampling dokumen apabila populasi dokumen &gt;100 dalam satu tahun. Berdasarkan PMK 14 ditetapkan jumlah sampling dokumen sesuai dalam halam 61</t>
  </si>
  <si>
    <t>=</t>
  </si>
  <si>
    <t>tidak efektif</t>
  </si>
  <si>
    <t>Opname fisik tidak dapat diyakinii dilakukan pada  tahunan</t>
  </si>
  <si>
    <t>Tidak terdapat dokumen BAOF pada penyusunan laporan Keuangan TA 2016</t>
  </si>
  <si>
    <t>Persentase Kepatuhan</t>
  </si>
  <si>
    <t>Tidak patuh</t>
  </si>
  <si>
    <t>Tidak dilaksanakan</t>
  </si>
  <si>
    <t>Kondisi</t>
  </si>
  <si>
    <t>Sebab</t>
  </si>
  <si>
    <t>Akibat</t>
  </si>
  <si>
    <t>Uraian Temuan</t>
  </si>
  <si>
    <t>Faktor Pertimbangan</t>
  </si>
  <si>
    <t>F1</t>
  </si>
  <si>
    <t>F2</t>
  </si>
  <si>
    <t>F3</t>
  </si>
  <si>
    <t>F4</t>
  </si>
  <si>
    <t>F5</t>
  </si>
  <si>
    <t>Rata-rata</t>
  </si>
  <si>
    <t>Tingkatan Temuan</t>
  </si>
  <si>
    <t>Kertas Kerja Penilaian Temuan Entitas Akuntansi/ Pelaporan</t>
  </si>
  <si>
    <t>Tabel 8</t>
  </si>
  <si>
    <t>Temuan EPITE</t>
  </si>
  <si>
    <t>Temuan Transaksi/Proses</t>
  </si>
  <si>
    <t>Asersi pengendalian yang ada tidak dapat menutupi asersi atas risiko yang telah ditentukan</t>
  </si>
  <si>
    <t xml:space="preserve">Laporan Keuangan terkait akun persediaan tidak dapat diyakini kewajarannya </t>
  </si>
  <si>
    <t>Berita acara rekonsiliasi dan ttd pada Kerta Kerja/neraca antara Operator Simak dan Operator SAIBA, tanda tangan antara Kasubbag akuntansi dan kasubbag perlengkapan pada Berita Acara Rekonsiliasi (BAR)</t>
  </si>
  <si>
    <t xml:space="preserve">Peraturan/SOP yang mengatur pengendalian </t>
  </si>
  <si>
    <t>Faktor</t>
  </si>
  <si>
    <t>1.    Memiliki indikasi adanya kecurangan (fraud);</t>
  </si>
  <si>
    <t>2.   Tingkat pertimbangan subjektif dan kompleksitas dalam menentukan nilai akun;</t>
  </si>
  <si>
    <t>3.   Kemungkinan defisiensi terjadi secara berulang;</t>
  </si>
  <si>
    <t>4.   Besarnya saldo akun termasuk besarnya nilai temuan secara relatif terhadap saldo akun, dan transaksi yang terpengaruh serta asersi laporan keuangan yang terlibat; dan</t>
  </si>
  <si>
    <t>5.  Temuan Pengendalian Intern Tingkat Entitas yang secara signifikan mempengaruhi laporan keuangan</t>
  </si>
  <si>
    <t>Tingkat temuan</t>
  </si>
  <si>
    <t>Inconsequential</t>
  </si>
  <si>
    <t>Material Weakness</t>
  </si>
  <si>
    <t>Penandatangan BAR tidak dilakukan oleh Kasubbag akuntansi dan Kasubbag Perlengkapan</t>
  </si>
  <si>
    <t xml:space="preserve">  </t>
  </si>
  <si>
    <t>Transaksi Proses Akuntansi Utama</t>
  </si>
  <si>
    <t>Persediaan (1171)</t>
  </si>
  <si>
    <t xml:space="preserve">Penerimaan Barang Persediaan </t>
  </si>
  <si>
    <t>Tabel 2. Identifikasi Risiko dan Pengendaliannya</t>
  </si>
  <si>
    <t>Tabel 3. Matriks Risiko-Pengendalian</t>
  </si>
  <si>
    <t>No. Pengendalian</t>
  </si>
  <si>
    <t>Dari hasil Observasi diketahui  bahwa masih terdapat kekurangan rancangan pengendalian atas akun signifikan persediaan</t>
  </si>
  <si>
    <t>Tabel 4. Penilaian Efektivitas Rancangan Pengendalian</t>
  </si>
  <si>
    <t xml:space="preserve">Tabel 5. Pengujian Kesesuaian implementasi pengendalian dengan rancangan </t>
  </si>
  <si>
    <t>6. Pengujian Atribut Pengendalian untuk Nomor Pengendalian Ke-1</t>
  </si>
  <si>
    <t>6. Pengujian Atribut Pengendalian untuk Nomor Pengendalian Ke-2</t>
  </si>
  <si>
    <t>6. Pengujian Atribut Pengendalian untuk Nomor Pengendalian Ke-3</t>
  </si>
  <si>
    <t>Nama Pengendalian: Stock opname</t>
  </si>
  <si>
    <t>Nama Dokumen/ Sampel: BAOF</t>
  </si>
  <si>
    <t>Nama Pengendalian: Rekonsiliasi Data antara SIMAK BMN dengan SAIBA</t>
  </si>
  <si>
    <t>Nama Dokumen/ Sampel: Berita Acara Rekonsiliasi (BAR)</t>
  </si>
  <si>
    <t>6. Pengujian Atribut Pengendalian untuk Nomor Pengendalian Ke-4</t>
  </si>
  <si>
    <t>Tandatangan Kasubbag Perlengkapan</t>
  </si>
  <si>
    <t>Tandatangan Kasubbag Akuntansi</t>
  </si>
  <si>
    <t>Tandatangan Operator SAIBA</t>
  </si>
  <si>
    <t>Tandatangan Operator SIMAK BMN</t>
  </si>
  <si>
    <t>6. Pengujian Atribut Pengendalian untuk Nomor Pengendalian Ke-5</t>
  </si>
  <si>
    <t>Nama Dokumen/ Sampel: Memo Penyesuaian</t>
  </si>
  <si>
    <t>tidak</t>
  </si>
  <si>
    <t>Dilaksanakan</t>
  </si>
  <si>
    <t>Tidak Dilaksanakan</t>
  </si>
  <si>
    <t>/Tidak Andal</t>
  </si>
  <si>
    <t>/Andal</t>
  </si>
  <si>
    <t>Inventarisasi fisik barang tidak dilakukan oleh operator tapi dilakukan oleh anak magang</t>
  </si>
  <si>
    <t>Kekurangan Pegawai</t>
  </si>
  <si>
    <t xml:space="preserve">Jumlah persediaan di aplikasi belum dapat diayakini </t>
  </si>
  <si>
    <t>Sesuai</t>
  </si>
  <si>
    <t>Tidak ada dokumen</t>
  </si>
  <si>
    <t>Tidak dapat diyakini kewajaran nilai persediaan</t>
  </si>
  <si>
    <t>Stock opname tidak dilakukan</t>
  </si>
  <si>
    <t>Laporan Keuangan Tidak andal</t>
  </si>
  <si>
    <t>Inventarisasi fisik barang persediaan oleh PPHP</t>
  </si>
  <si>
    <t>-   Apabila tidak terdapat check list dan tanda tangan tuangkan dalam temuan</t>
  </si>
  <si>
    <t>-   Teliti apakah ada check list dan tanda tangan rekanan dan PPHP</t>
  </si>
  <si>
    <t>Check list dan Tanda tangan rekanan dan PPHP pada BAST</t>
  </si>
  <si>
    <t>Inventarisasi fisik barang tidak dilakukan oleh PPHP tapi dilakukan oleh anak magang</t>
  </si>
  <si>
    <t>PPHP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</si>
</sst>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9" fontId="14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quotePrefix="1"/>
    <xf numFmtId="0" fontId="0" fillId="0" borderId="0" xfId="0" applyFont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0" fillId="0" borderId="1" xfId="0" applyFont="1" applyBorder="1" applyAlignment="1">
      <alignment horizontal="justify" vertical="center" wrapText="1"/>
    </xf>
    <xf numFmtId="0" fontId="0" fillId="0" borderId="1" xfId="1" quotePrefix="1" applyFont="1" applyBorder="1" applyAlignment="1">
      <alignment horizontal="center" vertical="center" wrapText="1"/>
    </xf>
    <xf numFmtId="0" fontId="15" fillId="0" borderId="0" xfId="0" applyFont="1"/>
    <xf numFmtId="9" fontId="0" fillId="0" borderId="0" xfId="2" applyFont="1"/>
    <xf numFmtId="0" fontId="0" fillId="0" borderId="1" xfId="0" applyBorder="1"/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4" borderId="1" xfId="1" applyFont="1" applyFill="1" applyBorder="1" applyAlignment="1">
      <alignment horizontal="center" vertical="top" wrapText="1"/>
    </xf>
    <xf numFmtId="0" fontId="1" fillId="5" borderId="1" xfId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1" fillId="4" borderId="7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/>
    <xf numFmtId="0" fontId="7" fillId="4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7" fillId="0" borderId="0" xfId="0" applyFont="1"/>
    <xf numFmtId="0" fontId="1" fillId="4" borderId="1" xfId="0" quotePrefix="1" applyFont="1" applyFill="1" applyBorder="1" applyAlignment="1">
      <alignment horizontal="center" vertical="center" wrapText="1"/>
    </xf>
    <xf numFmtId="0" fontId="0" fillId="4" borderId="1" xfId="0" quotePrefix="1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2" xfId="0" quotePrefix="1" applyFont="1" applyFill="1" applyBorder="1" applyAlignment="1">
      <alignment horizontal="center" vertical="center" wrapText="1"/>
    </xf>
    <xf numFmtId="0" fontId="14" fillId="4" borderId="1" xfId="0" quotePrefix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1" xfId="1" applyFont="1" applyBorder="1" applyAlignment="1">
      <alignment horizontal="center" vertical="center"/>
    </xf>
    <xf numFmtId="0" fontId="18" fillId="4" borderId="1" xfId="0" quotePrefix="1" applyFont="1" applyFill="1" applyBorder="1" applyAlignment="1">
      <alignment horizontal="center" vertical="center" wrapText="1"/>
    </xf>
    <xf numFmtId="0" fontId="18" fillId="4" borderId="2" xfId="0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4" borderId="1" xfId="0" quotePrefix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2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2" xfId="1" applyFont="1" applyBorder="1" applyAlignment="1">
      <alignment horizontal="left" vertical="center" wrapText="1"/>
    </xf>
    <xf numFmtId="0" fontId="4" fillId="4" borderId="5" xfId="0" quotePrefix="1" applyFont="1" applyFill="1" applyBorder="1" applyAlignment="1">
      <alignment horizontal="center" vertical="center" wrapText="1"/>
    </xf>
    <xf numFmtId="0" fontId="0" fillId="4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1" applyFont="1" applyBorder="1" applyAlignment="1">
      <alignment horizontal="center" vertical="center" wrapText="1"/>
    </xf>
    <xf numFmtId="0" fontId="4" fillId="4" borderId="7" xfId="0" quotePrefix="1" applyFont="1" applyFill="1" applyBorder="1" applyAlignment="1">
      <alignment horizontal="center" vertical="center" wrapText="1"/>
    </xf>
    <xf numFmtId="0" fontId="0" fillId="4" borderId="5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top"/>
    </xf>
    <xf numFmtId="0" fontId="14" fillId="0" borderId="1" xfId="1" applyFont="1" applyBorder="1" applyAlignment="1">
      <alignment horizontal="center" vertical="top"/>
    </xf>
    <xf numFmtId="0" fontId="14" fillId="0" borderId="1" xfId="1" quotePrefix="1" applyFont="1" applyBorder="1" applyAlignment="1">
      <alignment horizontal="center" vertical="top" wrapText="1"/>
    </xf>
    <xf numFmtId="0" fontId="14" fillId="0" borderId="1" xfId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/>
    </xf>
    <xf numFmtId="0" fontId="1" fillId="5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quotePrefix="1" applyFont="1" applyBorder="1" applyAlignment="1">
      <alignment horizontal="left" vertical="center" wrapText="1"/>
    </xf>
    <xf numFmtId="0" fontId="1" fillId="5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4" borderId="1" xfId="1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center" vertical="center"/>
    </xf>
    <xf numFmtId="0" fontId="1" fillId="4" borderId="3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0" fillId="0" borderId="1" xfId="1" applyFont="1" applyBorder="1" applyAlignment="1">
      <alignment horizontal="left" vertical="center" wrapText="1"/>
    </xf>
    <xf numFmtId="0" fontId="0" fillId="0" borderId="2" xfId="1" applyFont="1" applyBorder="1" applyAlignment="1">
      <alignment horizontal="left" vertical="center" wrapText="1"/>
    </xf>
    <xf numFmtId="0" fontId="0" fillId="0" borderId="4" xfId="1" applyFont="1" applyBorder="1" applyAlignment="1">
      <alignment horizontal="left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25</xdr:row>
      <xdr:rowOff>31430</xdr:rowOff>
    </xdr:from>
    <xdr:to>
      <xdr:col>3</xdr:col>
      <xdr:colOff>742951</xdr:colOff>
      <xdr:row>50</xdr:row>
      <xdr:rowOff>47190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346505"/>
          <a:ext cx="4324351" cy="4178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6</xdr:col>
      <xdr:colOff>571500</xdr:colOff>
      <xdr:row>33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76975"/>
          <a:ext cx="4524375" cy="2590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20" zoomScale="130" zoomScaleNormal="130" workbookViewId="0">
      <selection activeCell="E35" sqref="E35"/>
    </sheetView>
  </sheetViews>
  <sheetFormatPr defaultRowHeight="15" x14ac:dyDescent="0.25"/>
  <cols>
    <col min="1" max="1" width="2.140625" bestFit="1" customWidth="1"/>
    <col min="2" max="2" width="18.85546875" customWidth="1"/>
    <col min="3" max="5" width="17.85546875" customWidth="1"/>
  </cols>
  <sheetData>
    <row r="1" spans="1:14" ht="18.75" customHeigh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3" spans="1:14" s="2" customFormat="1" x14ac:dyDescent="0.25">
      <c r="A3" s="2" t="s">
        <v>4</v>
      </c>
      <c r="B3" s="2" t="s">
        <v>13</v>
      </c>
    </row>
    <row r="4" spans="1:14" s="5" customFormat="1" x14ac:dyDescent="0.25">
      <c r="A4" s="5">
        <v>1</v>
      </c>
      <c r="B4" s="5" t="s">
        <v>157</v>
      </c>
    </row>
    <row r="5" spans="1:14" s="5" customFormat="1" x14ac:dyDescent="0.25">
      <c r="B5" s="5" t="s">
        <v>158</v>
      </c>
    </row>
    <row r="6" spans="1:14" s="5" customFormat="1" x14ac:dyDescent="0.25">
      <c r="B6" s="5" t="s">
        <v>159</v>
      </c>
    </row>
    <row r="7" spans="1:14" s="5" customFormat="1" x14ac:dyDescent="0.25"/>
    <row r="8" spans="1:14" x14ac:dyDescent="0.25">
      <c r="A8">
        <v>2</v>
      </c>
      <c r="B8" t="s">
        <v>5</v>
      </c>
    </row>
    <row r="9" spans="1:14" x14ac:dyDescent="0.25">
      <c r="B9" t="s">
        <v>6</v>
      </c>
    </row>
    <row r="10" spans="1:14" x14ac:dyDescent="0.25">
      <c r="B10" t="s">
        <v>7</v>
      </c>
    </row>
    <row r="11" spans="1:14" x14ac:dyDescent="0.25">
      <c r="B11" t="s">
        <v>8</v>
      </c>
    </row>
    <row r="12" spans="1:14" x14ac:dyDescent="0.25">
      <c r="B12" t="s">
        <v>9</v>
      </c>
    </row>
    <row r="13" spans="1:14" x14ac:dyDescent="0.25">
      <c r="B13" s="1" t="s">
        <v>10</v>
      </c>
    </row>
    <row r="14" spans="1:14" x14ac:dyDescent="0.25">
      <c r="B14" t="s">
        <v>1</v>
      </c>
    </row>
    <row r="15" spans="1:14" x14ac:dyDescent="0.25">
      <c r="B15" t="s">
        <v>2</v>
      </c>
    </row>
    <row r="16" spans="1:14" x14ac:dyDescent="0.25">
      <c r="B16" t="s">
        <v>3</v>
      </c>
    </row>
    <row r="18" spans="1:12" s="2" customFormat="1" x14ac:dyDescent="0.25">
      <c r="A18" s="2" t="s">
        <v>11</v>
      </c>
      <c r="B18" s="2" t="s">
        <v>12</v>
      </c>
    </row>
    <row r="19" spans="1:12" x14ac:dyDescent="0.25">
      <c r="A19">
        <v>1</v>
      </c>
      <c r="B19" t="s">
        <v>14</v>
      </c>
    </row>
    <row r="20" spans="1:12" x14ac:dyDescent="0.25">
      <c r="B20" s="2" t="s">
        <v>15</v>
      </c>
    </row>
    <row r="21" spans="1:12" x14ac:dyDescent="0.25">
      <c r="B21" t="s">
        <v>6</v>
      </c>
    </row>
    <row r="22" spans="1:12" x14ac:dyDescent="0.25">
      <c r="B22" s="2" t="s">
        <v>16</v>
      </c>
    </row>
    <row r="23" spans="1:12" x14ac:dyDescent="0.25">
      <c r="B23" t="s">
        <v>17</v>
      </c>
    </row>
    <row r="24" spans="1:12" x14ac:dyDescent="0.25">
      <c r="B24" t="s">
        <v>18</v>
      </c>
    </row>
    <row r="25" spans="1:12" x14ac:dyDescent="0.25">
      <c r="B25" s="2" t="s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7" spans="1:12" ht="15.75" x14ac:dyDescent="0.25">
      <c r="B27" s="94" t="s">
        <v>20</v>
      </c>
      <c r="C27" s="94"/>
      <c r="D27" s="94"/>
      <c r="E27" s="94"/>
      <c r="F27" s="2"/>
      <c r="G27" s="2"/>
    </row>
    <row r="28" spans="1:12" ht="30" customHeight="1" x14ac:dyDescent="0.25">
      <c r="B28" s="95" t="s">
        <v>21</v>
      </c>
      <c r="C28" s="93" t="s">
        <v>335</v>
      </c>
      <c r="D28" s="93"/>
      <c r="E28" s="93"/>
      <c r="F28" s="3"/>
    </row>
    <row r="29" spans="1:12" ht="30" x14ac:dyDescent="0.25">
      <c r="B29" s="96"/>
      <c r="C29" s="39" t="s">
        <v>337</v>
      </c>
      <c r="D29" s="39" t="s">
        <v>23</v>
      </c>
      <c r="E29" s="39" t="s">
        <v>24</v>
      </c>
    </row>
    <row r="30" spans="1:12" ht="29.25" customHeight="1" x14ac:dyDescent="0.25">
      <c r="B30" s="7" t="s">
        <v>336</v>
      </c>
      <c r="C30" s="7" t="s">
        <v>25</v>
      </c>
      <c r="D30" s="7" t="s">
        <v>25</v>
      </c>
      <c r="E30" s="7" t="s">
        <v>25</v>
      </c>
    </row>
  </sheetData>
  <mergeCells count="4">
    <mergeCell ref="A1:N1"/>
    <mergeCell ref="C28:E28"/>
    <mergeCell ref="B27:E27"/>
    <mergeCell ref="B28:B2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26" sqref="B26"/>
    </sheetView>
  </sheetViews>
  <sheetFormatPr defaultColWidth="9.140625" defaultRowHeight="12.75" x14ac:dyDescent="0.2"/>
  <cols>
    <col min="1" max="1" width="8" style="58" customWidth="1"/>
    <col min="2" max="2" width="28.42578125" style="58" customWidth="1"/>
    <col min="3" max="3" width="20.28515625" style="58" customWidth="1"/>
    <col min="4" max="4" width="21.42578125" style="58" customWidth="1"/>
    <col min="5" max="5" width="15" style="58" customWidth="1"/>
    <col min="6" max="6" width="15.85546875" style="58" customWidth="1"/>
    <col min="7" max="7" width="16.42578125" style="57" customWidth="1"/>
    <col min="8" max="16384" width="9.140625" style="58"/>
  </cols>
  <sheetData>
    <row r="1" spans="1:7" s="2" customFormat="1" ht="15" x14ac:dyDescent="0.25">
      <c r="A1" s="5" t="s">
        <v>356</v>
      </c>
    </row>
    <row r="2" spans="1:7" s="5" customFormat="1" ht="15" x14ac:dyDescent="0.25"/>
    <row r="3" spans="1:7" ht="15.75" x14ac:dyDescent="0.25">
      <c r="A3" s="97" t="s">
        <v>194</v>
      </c>
      <c r="B3" s="97"/>
      <c r="C3" s="97"/>
      <c r="D3" s="97"/>
      <c r="E3" s="97"/>
      <c r="F3" s="97"/>
    </row>
    <row r="4" spans="1:7" ht="15" x14ac:dyDescent="0.25">
      <c r="A4" s="2" t="s">
        <v>206</v>
      </c>
    </row>
    <row r="5" spans="1:7" ht="15" x14ac:dyDescent="0.25">
      <c r="A5" s="2" t="s">
        <v>357</v>
      </c>
    </row>
    <row r="6" spans="1:7" s="57" customFormat="1" ht="21" customHeight="1" x14ac:dyDescent="0.2">
      <c r="A6" s="122" t="s">
        <v>207</v>
      </c>
      <c r="B6" s="127" t="s">
        <v>208</v>
      </c>
      <c r="C6" s="37" t="s">
        <v>197</v>
      </c>
      <c r="D6" s="119" t="s">
        <v>169</v>
      </c>
      <c r="E6" s="120"/>
      <c r="F6" s="121"/>
      <c r="G6" s="93" t="s">
        <v>198</v>
      </c>
    </row>
    <row r="7" spans="1:7" ht="32.25" customHeight="1" x14ac:dyDescent="0.2">
      <c r="A7" s="122"/>
      <c r="B7" s="128"/>
      <c r="C7" s="53" t="s">
        <v>209</v>
      </c>
      <c r="D7" s="34" t="s">
        <v>174</v>
      </c>
      <c r="E7" s="34" t="s">
        <v>175</v>
      </c>
      <c r="F7" s="34" t="s">
        <v>176</v>
      </c>
      <c r="G7" s="93"/>
    </row>
    <row r="8" spans="1:7" s="5" customFormat="1" ht="15" x14ac:dyDescent="0.25">
      <c r="A8" s="54" t="s">
        <v>73</v>
      </c>
      <c r="B8" s="55" t="s">
        <v>74</v>
      </c>
      <c r="C8" s="54" t="s">
        <v>75</v>
      </c>
      <c r="D8" s="54" t="s">
        <v>78</v>
      </c>
      <c r="E8" s="54" t="s">
        <v>79</v>
      </c>
      <c r="F8" s="54" t="s">
        <v>80</v>
      </c>
      <c r="G8" s="56" t="s">
        <v>81</v>
      </c>
    </row>
    <row r="9" spans="1:7" s="76" customFormat="1" ht="15" x14ac:dyDescent="0.25">
      <c r="A9" s="77">
        <v>1</v>
      </c>
      <c r="B9" s="78" t="s">
        <v>210</v>
      </c>
      <c r="C9" s="77" t="s">
        <v>211</v>
      </c>
      <c r="D9" s="79"/>
      <c r="E9" s="79"/>
      <c r="F9" s="79"/>
      <c r="G9" s="80"/>
    </row>
    <row r="10" spans="1:7" s="76" customFormat="1" ht="15" x14ac:dyDescent="0.25">
      <c r="A10" s="77">
        <v>2</v>
      </c>
      <c r="B10" s="78" t="s">
        <v>212</v>
      </c>
      <c r="C10" s="77" t="s">
        <v>211</v>
      </c>
      <c r="D10" s="77"/>
      <c r="E10" s="77"/>
      <c r="F10" s="77"/>
      <c r="G10" s="80"/>
    </row>
    <row r="11" spans="1:7" s="76" customFormat="1" ht="15" x14ac:dyDescent="0.25">
      <c r="A11" s="77">
        <v>3</v>
      </c>
      <c r="B11" s="78" t="s">
        <v>213</v>
      </c>
      <c r="C11" s="80" t="s">
        <v>211</v>
      </c>
      <c r="D11" s="81"/>
      <c r="E11" s="81"/>
      <c r="F11" s="81"/>
      <c r="G11" s="80"/>
    </row>
    <row r="12" spans="1:7" s="76" customFormat="1" ht="15" x14ac:dyDescent="0.25">
      <c r="A12" s="77">
        <v>4</v>
      </c>
      <c r="B12" s="78" t="s">
        <v>214</v>
      </c>
      <c r="C12" s="80" t="s">
        <v>211</v>
      </c>
      <c r="D12" s="81"/>
      <c r="E12" s="81"/>
      <c r="F12" s="81"/>
      <c r="G12" s="80"/>
    </row>
    <row r="13" spans="1:7" s="76" customFormat="1" ht="15" x14ac:dyDescent="0.25">
      <c r="A13" s="77">
        <v>5</v>
      </c>
      <c r="B13" s="78" t="s">
        <v>215</v>
      </c>
      <c r="C13" s="80" t="s">
        <v>211</v>
      </c>
      <c r="D13" s="81"/>
      <c r="E13" s="81"/>
      <c r="F13" s="81"/>
      <c r="G13" s="80"/>
    </row>
    <row r="14" spans="1:7" s="76" customFormat="1" ht="15" x14ac:dyDescent="0.25">
      <c r="A14" s="77">
        <v>6</v>
      </c>
      <c r="B14" s="78" t="s">
        <v>216</v>
      </c>
      <c r="C14" s="80" t="s">
        <v>211</v>
      </c>
      <c r="D14" s="81"/>
      <c r="E14" s="81"/>
      <c r="F14" s="81"/>
      <c r="G14" s="80"/>
    </row>
    <row r="15" spans="1:7" s="76" customFormat="1" ht="15" x14ac:dyDescent="0.25">
      <c r="A15" s="77">
        <v>7</v>
      </c>
      <c r="B15" s="78" t="s">
        <v>217</v>
      </c>
      <c r="C15" s="80" t="s">
        <v>211</v>
      </c>
      <c r="D15" s="81"/>
      <c r="E15" s="81"/>
      <c r="F15" s="81"/>
      <c r="G15" s="80"/>
    </row>
    <row r="17" spans="1:4" ht="15" x14ac:dyDescent="0.25">
      <c r="A17" t="s">
        <v>301</v>
      </c>
      <c r="B17"/>
      <c r="C17"/>
      <c r="D17" s="16"/>
    </row>
    <row r="18" spans="1:4" ht="15" x14ac:dyDescent="0.25">
      <c r="A18" t="s">
        <v>302</v>
      </c>
      <c r="B18"/>
      <c r="C18">
        <v>0</v>
      </c>
      <c r="D18" s="16"/>
    </row>
    <row r="19" spans="1:4" ht="15" x14ac:dyDescent="0.25">
      <c r="A19" t="s">
        <v>301</v>
      </c>
      <c r="B19"/>
      <c r="C19" s="22">
        <f>10/10</f>
        <v>1</v>
      </c>
      <c r="D19" s="16"/>
    </row>
    <row r="20" spans="1:4" ht="15" x14ac:dyDescent="0.25">
      <c r="A20" t="s">
        <v>154</v>
      </c>
      <c r="B20"/>
      <c r="C20" s="88" t="s">
        <v>359</v>
      </c>
      <c r="D20" s="89" t="s">
        <v>362</v>
      </c>
    </row>
  </sheetData>
  <mergeCells count="5">
    <mergeCell ref="A3:F3"/>
    <mergeCell ref="A6:A7"/>
    <mergeCell ref="B6:B7"/>
    <mergeCell ref="D6:F6"/>
    <mergeCell ref="G6:G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D6" zoomScale="120" zoomScaleNormal="120" workbookViewId="0">
      <selection activeCell="K10" sqref="K10"/>
    </sheetView>
  </sheetViews>
  <sheetFormatPr defaultColWidth="9.140625" defaultRowHeight="12.75" x14ac:dyDescent="0.2"/>
  <cols>
    <col min="1" max="1" width="4.28515625" style="58" customWidth="1"/>
    <col min="2" max="2" width="47.28515625" style="58" customWidth="1"/>
    <col min="3" max="3" width="21.7109375" style="58" bestFit="1" customWidth="1"/>
    <col min="4" max="4" width="17.7109375" style="57" bestFit="1" customWidth="1"/>
    <col min="5" max="5" width="18" style="58" bestFit="1" customWidth="1"/>
    <col min="6" max="6" width="16.85546875" style="58" bestFit="1" customWidth="1"/>
    <col min="7" max="7" width="13.28515625" style="58" bestFit="1" customWidth="1"/>
    <col min="8" max="8" width="17" style="58" bestFit="1" customWidth="1"/>
    <col min="9" max="9" width="21.42578125" style="58" customWidth="1"/>
    <col min="10" max="10" width="20.7109375" style="58" customWidth="1"/>
    <col min="11" max="11" width="21.42578125" style="58" customWidth="1"/>
    <col min="12" max="16384" width="9.140625" style="58"/>
  </cols>
  <sheetData>
    <row r="1" spans="1:11" ht="15.75" x14ac:dyDescent="0.25">
      <c r="A1" s="97" t="s">
        <v>267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x14ac:dyDescent="0.25">
      <c r="A2" s="94" t="s">
        <v>22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30" customHeight="1" x14ac:dyDescent="0.2">
      <c r="A3" s="93" t="s">
        <v>266</v>
      </c>
      <c r="B3" s="93" t="s">
        <v>265</v>
      </c>
      <c r="C3" s="116" t="s">
        <v>264</v>
      </c>
      <c r="D3" s="116" t="s">
        <v>263</v>
      </c>
      <c r="E3" s="116"/>
      <c r="F3" s="116"/>
      <c r="G3" s="116"/>
      <c r="H3" s="116" t="s">
        <v>262</v>
      </c>
      <c r="I3" s="93" t="s">
        <v>261</v>
      </c>
      <c r="J3" s="93"/>
      <c r="K3" s="93"/>
    </row>
    <row r="4" spans="1:11" ht="15" x14ac:dyDescent="0.2">
      <c r="A4" s="93"/>
      <c r="B4" s="93"/>
      <c r="C4" s="116"/>
      <c r="D4" s="36" t="s">
        <v>260</v>
      </c>
      <c r="E4" s="36" t="s">
        <v>259</v>
      </c>
      <c r="F4" s="36" t="s">
        <v>258</v>
      </c>
      <c r="G4" s="36" t="s">
        <v>257</v>
      </c>
      <c r="H4" s="116"/>
      <c r="I4" s="93"/>
      <c r="J4" s="93"/>
      <c r="K4" s="93"/>
    </row>
    <row r="5" spans="1:11" s="5" customFormat="1" ht="15.75" customHeight="1" x14ac:dyDescent="0.25">
      <c r="A5" s="54" t="s">
        <v>73</v>
      </c>
      <c r="B5" s="54" t="s">
        <v>74</v>
      </c>
      <c r="C5" s="54" t="s">
        <v>75</v>
      </c>
      <c r="D5" s="54" t="s">
        <v>76</v>
      </c>
      <c r="E5" s="54" t="s">
        <v>77</v>
      </c>
      <c r="F5" s="54" t="s">
        <v>78</v>
      </c>
      <c r="G5" s="54" t="s">
        <v>79</v>
      </c>
      <c r="H5" s="54" t="s">
        <v>80</v>
      </c>
      <c r="I5" s="82" t="s">
        <v>304</v>
      </c>
      <c r="J5" s="82" t="s">
        <v>305</v>
      </c>
      <c r="K5" s="82" t="s">
        <v>306</v>
      </c>
    </row>
    <row r="6" spans="1:11" ht="75" x14ac:dyDescent="0.2">
      <c r="A6" s="83">
        <v>1</v>
      </c>
      <c r="B6" s="84" t="s">
        <v>39</v>
      </c>
      <c r="C6" s="32" t="s">
        <v>268</v>
      </c>
      <c r="D6" s="85" t="s">
        <v>360</v>
      </c>
      <c r="E6" s="6" t="s">
        <v>40</v>
      </c>
      <c r="F6" s="6" t="s">
        <v>40</v>
      </c>
      <c r="G6" s="32" t="s">
        <v>289</v>
      </c>
      <c r="H6" s="32" t="s">
        <v>298</v>
      </c>
      <c r="I6" s="90" t="s">
        <v>363</v>
      </c>
      <c r="J6" s="90" t="s">
        <v>364</v>
      </c>
      <c r="K6" s="90" t="s">
        <v>365</v>
      </c>
    </row>
    <row r="7" spans="1:11" ht="55.5" customHeight="1" x14ac:dyDescent="0.2">
      <c r="A7" s="83">
        <v>2</v>
      </c>
      <c r="B7" s="84" t="s">
        <v>114</v>
      </c>
      <c r="C7" s="32" t="s">
        <v>269</v>
      </c>
      <c r="D7" s="32" t="s">
        <v>40</v>
      </c>
      <c r="E7" s="85" t="s">
        <v>360</v>
      </c>
      <c r="F7" s="6" t="s">
        <v>40</v>
      </c>
      <c r="G7" s="32" t="s">
        <v>289</v>
      </c>
      <c r="H7" s="32" t="s">
        <v>298</v>
      </c>
      <c r="I7" s="19" t="s">
        <v>179</v>
      </c>
      <c r="J7" s="19" t="s">
        <v>180</v>
      </c>
      <c r="K7" s="90" t="s">
        <v>368</v>
      </c>
    </row>
    <row r="8" spans="1:11" ht="63.75" customHeight="1" x14ac:dyDescent="0.2">
      <c r="A8" s="6">
        <v>3</v>
      </c>
      <c r="B8" s="84" t="s">
        <v>51</v>
      </c>
      <c r="C8" s="32" t="s">
        <v>269</v>
      </c>
      <c r="D8" s="85" t="s">
        <v>360</v>
      </c>
      <c r="E8" s="6" t="s">
        <v>40</v>
      </c>
      <c r="F8" s="6" t="s">
        <v>40</v>
      </c>
      <c r="G8" s="32" t="s">
        <v>289</v>
      </c>
      <c r="H8" s="32" t="s">
        <v>298</v>
      </c>
      <c r="I8" s="19" t="s">
        <v>239</v>
      </c>
      <c r="J8" s="19" t="s">
        <v>180</v>
      </c>
      <c r="K8" s="19" t="s">
        <v>181</v>
      </c>
    </row>
    <row r="9" spans="1:11" ht="78.75" customHeight="1" x14ac:dyDescent="0.2">
      <c r="A9" s="6">
        <v>4</v>
      </c>
      <c r="B9" s="84" t="s">
        <v>55</v>
      </c>
      <c r="C9" s="32" t="s">
        <v>269</v>
      </c>
      <c r="D9" s="32" t="s">
        <v>40</v>
      </c>
      <c r="E9" s="6" t="s">
        <v>359</v>
      </c>
      <c r="F9" s="6" t="s">
        <v>359</v>
      </c>
      <c r="G9" s="32" t="s">
        <v>366</v>
      </c>
      <c r="H9" s="32" t="s">
        <v>298</v>
      </c>
      <c r="I9" s="19" t="s">
        <v>333</v>
      </c>
      <c r="J9" s="19" t="s">
        <v>182</v>
      </c>
      <c r="K9" s="19" t="s">
        <v>183</v>
      </c>
    </row>
    <row r="10" spans="1:11" ht="15" x14ac:dyDescent="0.2">
      <c r="A10" s="6">
        <v>5</v>
      </c>
      <c r="B10" s="84" t="s">
        <v>60</v>
      </c>
      <c r="C10" s="32" t="s">
        <v>359</v>
      </c>
      <c r="D10" s="6" t="s">
        <v>268</v>
      </c>
      <c r="E10" s="6" t="s">
        <v>268</v>
      </c>
      <c r="F10" s="86"/>
      <c r="G10" s="6" t="s">
        <v>270</v>
      </c>
      <c r="H10" s="6" t="s">
        <v>271</v>
      </c>
      <c r="I10" s="86" t="s">
        <v>40</v>
      </c>
      <c r="J10" s="86" t="s">
        <v>40</v>
      </c>
      <c r="K10" s="86" t="s">
        <v>40</v>
      </c>
    </row>
  </sheetData>
  <mergeCells count="8">
    <mergeCell ref="A1:K1"/>
    <mergeCell ref="A2:K2"/>
    <mergeCell ref="I3:K4"/>
    <mergeCell ref="H3:H4"/>
    <mergeCell ref="A3:A4"/>
    <mergeCell ref="B3:B4"/>
    <mergeCell ref="C3:C4"/>
    <mergeCell ref="D3:G3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topLeftCell="A12" zoomScale="110" zoomScaleNormal="110" workbookViewId="0">
      <selection activeCell="D16" sqref="D16"/>
    </sheetView>
  </sheetViews>
  <sheetFormatPr defaultRowHeight="15" x14ac:dyDescent="0.25"/>
  <cols>
    <col min="1" max="1" width="3" customWidth="1"/>
    <col min="2" max="2" width="23.85546875" bestFit="1" customWidth="1"/>
    <col min="3" max="7" width="8.85546875" customWidth="1"/>
    <col min="8" max="8" width="9" bestFit="1" customWidth="1"/>
    <col min="9" max="9" width="17.42578125" bestFit="1" customWidth="1"/>
  </cols>
  <sheetData>
    <row r="1" spans="2:9" ht="15.75" x14ac:dyDescent="0.25">
      <c r="B1" s="97" t="s">
        <v>317</v>
      </c>
      <c r="C1" s="97"/>
      <c r="D1" s="97"/>
      <c r="E1" s="97"/>
      <c r="F1" s="97"/>
      <c r="G1" s="97"/>
      <c r="H1" s="97"/>
      <c r="I1" s="97"/>
    </row>
    <row r="2" spans="2:9" ht="15.75" x14ac:dyDescent="0.25">
      <c r="B2" s="97" t="s">
        <v>316</v>
      </c>
      <c r="C2" s="97"/>
      <c r="D2" s="97"/>
      <c r="E2" s="97"/>
      <c r="F2" s="97"/>
      <c r="G2" s="97"/>
      <c r="H2" s="97"/>
      <c r="I2" s="97"/>
    </row>
    <row r="4" spans="2:9" x14ac:dyDescent="0.25">
      <c r="B4" s="93" t="s">
        <v>307</v>
      </c>
      <c r="C4" s="93" t="s">
        <v>308</v>
      </c>
      <c r="D4" s="93"/>
      <c r="E4" s="93"/>
      <c r="F4" s="93"/>
      <c r="G4" s="93"/>
      <c r="H4" s="93" t="s">
        <v>314</v>
      </c>
      <c r="I4" s="93" t="s">
        <v>315</v>
      </c>
    </row>
    <row r="5" spans="2:9" x14ac:dyDescent="0.25">
      <c r="B5" s="93"/>
      <c r="C5" s="36" t="s">
        <v>309</v>
      </c>
      <c r="D5" s="36" t="s">
        <v>310</v>
      </c>
      <c r="E5" s="36" t="s">
        <v>311</v>
      </c>
      <c r="F5" s="36" t="s">
        <v>312</v>
      </c>
      <c r="G5" s="36" t="s">
        <v>313</v>
      </c>
      <c r="H5" s="93"/>
      <c r="I5" s="93"/>
    </row>
    <row r="6" spans="2:9" x14ac:dyDescent="0.25">
      <c r="B6" s="87" t="s">
        <v>318</v>
      </c>
      <c r="C6" s="36"/>
      <c r="D6" s="36"/>
      <c r="E6" s="36"/>
      <c r="F6" s="36"/>
      <c r="G6" s="36"/>
      <c r="H6" s="36"/>
      <c r="I6" s="36"/>
    </row>
    <row r="7" spans="2:9" ht="74.25" customHeight="1" x14ac:dyDescent="0.25">
      <c r="B7" s="24" t="s">
        <v>40</v>
      </c>
      <c r="C7" s="25"/>
      <c r="D7" s="25"/>
      <c r="E7" s="25"/>
      <c r="F7" s="25"/>
      <c r="G7" s="25"/>
      <c r="H7" s="25"/>
      <c r="I7" s="25"/>
    </row>
    <row r="8" spans="2:9" x14ac:dyDescent="0.25">
      <c r="B8" s="87" t="s">
        <v>319</v>
      </c>
      <c r="C8" s="36"/>
      <c r="D8" s="36"/>
      <c r="E8" s="36"/>
      <c r="F8" s="36"/>
      <c r="G8" s="36"/>
      <c r="H8" s="36"/>
      <c r="I8" s="36"/>
    </row>
    <row r="9" spans="2:9" ht="30" x14ac:dyDescent="0.25">
      <c r="B9" s="19" t="s">
        <v>179</v>
      </c>
      <c r="C9" s="7">
        <v>1</v>
      </c>
      <c r="D9" s="7">
        <v>2</v>
      </c>
      <c r="E9" s="7">
        <v>1</v>
      </c>
      <c r="F9" s="7">
        <v>1</v>
      </c>
      <c r="G9" s="7">
        <v>1</v>
      </c>
      <c r="H9" s="7">
        <f>(SUM(C9:G9)/5)</f>
        <v>1.2</v>
      </c>
      <c r="I9" s="7" t="s">
        <v>331</v>
      </c>
    </row>
    <row r="10" spans="2:9" ht="30" x14ac:dyDescent="0.25">
      <c r="B10" s="19" t="s">
        <v>239</v>
      </c>
      <c r="C10" s="7">
        <v>3</v>
      </c>
      <c r="D10" s="7">
        <v>3</v>
      </c>
      <c r="E10" s="7">
        <v>1</v>
      </c>
      <c r="F10" s="7">
        <v>3</v>
      </c>
      <c r="G10" s="7">
        <v>3</v>
      </c>
      <c r="H10" s="7">
        <f t="shared" ref="H10:H11" si="0">(SUM(C10:G10)/5)</f>
        <v>2.6</v>
      </c>
      <c r="I10" s="7" t="s">
        <v>332</v>
      </c>
    </row>
    <row r="11" spans="2:9" ht="60" x14ac:dyDescent="0.25">
      <c r="B11" s="19" t="s">
        <v>333</v>
      </c>
      <c r="C11" s="7">
        <v>1</v>
      </c>
      <c r="D11" s="7">
        <v>1</v>
      </c>
      <c r="E11" s="7">
        <v>2</v>
      </c>
      <c r="F11" s="7">
        <v>1</v>
      </c>
      <c r="G11" s="7">
        <v>1</v>
      </c>
      <c r="H11" s="7">
        <f t="shared" si="0"/>
        <v>1.2</v>
      </c>
      <c r="I11" s="7" t="s">
        <v>331</v>
      </c>
    </row>
    <row r="13" spans="2:9" x14ac:dyDescent="0.25">
      <c r="B13" t="s">
        <v>324</v>
      </c>
    </row>
    <row r="14" spans="2:9" x14ac:dyDescent="0.25">
      <c r="B14" t="s">
        <v>325</v>
      </c>
    </row>
    <row r="15" spans="2:9" x14ac:dyDescent="0.25">
      <c r="B15" t="s">
        <v>326</v>
      </c>
    </row>
    <row r="16" spans="2:9" x14ac:dyDescent="0.25">
      <c r="B16" t="s">
        <v>327</v>
      </c>
    </row>
    <row r="17" spans="2:2" x14ac:dyDescent="0.25">
      <c r="B17" s="45" t="s">
        <v>328</v>
      </c>
    </row>
    <row r="18" spans="2:2" x14ac:dyDescent="0.25">
      <c r="B18" t="s">
        <v>329</v>
      </c>
    </row>
    <row r="20" spans="2:2" x14ac:dyDescent="0.25">
      <c r="B20" t="s">
        <v>330</v>
      </c>
    </row>
  </sheetData>
  <mergeCells count="6">
    <mergeCell ref="B1:I1"/>
    <mergeCell ref="B4:B5"/>
    <mergeCell ref="C4:G4"/>
    <mergeCell ref="H4:H5"/>
    <mergeCell ref="I4:I5"/>
    <mergeCell ref="B2:I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4"/>
  <sheetViews>
    <sheetView topLeftCell="B6" zoomScaleNormal="100" workbookViewId="0">
      <pane ySplit="3" topLeftCell="A9" activePane="bottomLeft" state="frozen"/>
      <selection activeCell="B6" sqref="B6"/>
      <selection pane="bottomLeft" activeCell="F6" sqref="F6:L6"/>
    </sheetView>
  </sheetViews>
  <sheetFormatPr defaultRowHeight="15" x14ac:dyDescent="0.25"/>
  <cols>
    <col min="1" max="1" width="3.28515625" customWidth="1"/>
    <col min="2" max="2" width="4.85546875" customWidth="1"/>
    <col min="3" max="3" width="24.42578125" customWidth="1"/>
    <col min="4" max="4" width="17.42578125" customWidth="1"/>
    <col min="5" max="5" width="16.28515625" customWidth="1"/>
    <col min="6" max="6" width="7.42578125" customWidth="1"/>
    <col min="7" max="8" width="16.42578125" customWidth="1"/>
    <col min="9" max="9" width="12.85546875" customWidth="1"/>
    <col min="10" max="10" width="13.85546875" customWidth="1"/>
    <col min="11" max="11" width="17.5703125" customWidth="1"/>
  </cols>
  <sheetData>
    <row r="1" spans="1:14" x14ac:dyDescent="0.25">
      <c r="A1" s="5">
        <v>2</v>
      </c>
      <c r="B1" s="5" t="s">
        <v>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x14ac:dyDescent="0.25">
      <c r="A2" s="5"/>
      <c r="B2" s="5" t="s">
        <v>27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ht="15.75" x14ac:dyDescent="0.25">
      <c r="A4" s="5"/>
      <c r="B4" s="97" t="s">
        <v>338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5"/>
    </row>
    <row r="5" spans="1:14" ht="15.75" x14ac:dyDescent="0.25">
      <c r="A5" s="5"/>
      <c r="B5" s="98" t="s">
        <v>22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5"/>
    </row>
    <row r="6" spans="1:14" x14ac:dyDescent="0.25">
      <c r="A6" s="5"/>
      <c r="B6" s="106" t="s">
        <v>28</v>
      </c>
      <c r="C6" s="106" t="s">
        <v>29</v>
      </c>
      <c r="D6" s="106" t="s">
        <v>30</v>
      </c>
      <c r="E6" s="106" t="s">
        <v>31</v>
      </c>
      <c r="F6" s="106" t="s">
        <v>32</v>
      </c>
      <c r="G6" s="106"/>
      <c r="H6" s="106"/>
      <c r="I6" s="106"/>
      <c r="J6" s="106"/>
      <c r="K6" s="106"/>
      <c r="L6" s="106"/>
      <c r="M6" s="5"/>
    </row>
    <row r="7" spans="1:14" ht="45" x14ac:dyDescent="0.25">
      <c r="B7" s="106"/>
      <c r="C7" s="106"/>
      <c r="D7" s="106"/>
      <c r="E7" s="106"/>
      <c r="F7" s="40" t="s">
        <v>28</v>
      </c>
      <c r="G7" s="40" t="s">
        <v>33</v>
      </c>
      <c r="H7" s="41" t="s">
        <v>323</v>
      </c>
      <c r="I7" s="40" t="s">
        <v>34</v>
      </c>
      <c r="J7" s="40" t="s">
        <v>35</v>
      </c>
      <c r="K7" s="40" t="s">
        <v>36</v>
      </c>
      <c r="L7" s="40" t="s">
        <v>37</v>
      </c>
    </row>
    <row r="8" spans="1:14" x14ac:dyDescent="0.25">
      <c r="B8" s="42" t="s">
        <v>73</v>
      </c>
      <c r="C8" s="42" t="s">
        <v>74</v>
      </c>
      <c r="D8" s="42" t="s">
        <v>75</v>
      </c>
      <c r="E8" s="42" t="s">
        <v>76</v>
      </c>
      <c r="F8" s="42" t="s">
        <v>77</v>
      </c>
      <c r="G8" s="42" t="s">
        <v>78</v>
      </c>
      <c r="H8" s="42"/>
      <c r="I8" s="42" t="s">
        <v>79</v>
      </c>
      <c r="J8" s="42" t="s">
        <v>80</v>
      </c>
      <c r="K8" s="42" t="s">
        <v>81</v>
      </c>
      <c r="L8" s="42" t="s">
        <v>82</v>
      </c>
    </row>
    <row r="9" spans="1:14" ht="60" x14ac:dyDescent="0.25">
      <c r="B9" s="107">
        <v>1</v>
      </c>
      <c r="C9" s="105" t="s">
        <v>38</v>
      </c>
      <c r="D9" s="108" t="s">
        <v>64</v>
      </c>
      <c r="E9" s="107" t="s">
        <v>284</v>
      </c>
      <c r="F9" s="32">
        <v>1</v>
      </c>
      <c r="G9" s="32" t="s">
        <v>371</v>
      </c>
      <c r="H9" s="32"/>
      <c r="I9" s="32" t="s">
        <v>40</v>
      </c>
      <c r="J9" s="32" t="s">
        <v>376</v>
      </c>
      <c r="K9" s="43" t="s">
        <v>290</v>
      </c>
      <c r="L9" s="32" t="s">
        <v>41</v>
      </c>
    </row>
    <row r="10" spans="1:14" ht="75" x14ac:dyDescent="0.25">
      <c r="B10" s="107"/>
      <c r="C10" s="105"/>
      <c r="D10" s="108"/>
      <c r="E10" s="107"/>
      <c r="F10" s="32">
        <v>2</v>
      </c>
      <c r="G10" s="32" t="s">
        <v>43</v>
      </c>
      <c r="H10" s="32"/>
      <c r="I10" s="32" t="s">
        <v>44</v>
      </c>
      <c r="J10" s="32" t="s">
        <v>45</v>
      </c>
      <c r="K10" s="43" t="s">
        <v>65</v>
      </c>
      <c r="L10" s="32" t="s">
        <v>46</v>
      </c>
    </row>
    <row r="11" spans="1:14" ht="90" x14ac:dyDescent="0.25">
      <c r="B11" s="107">
        <v>2</v>
      </c>
      <c r="C11" s="105" t="s">
        <v>47</v>
      </c>
      <c r="D11" s="107" t="s">
        <v>66</v>
      </c>
      <c r="E11" s="107" t="s">
        <v>48</v>
      </c>
      <c r="F11" s="32">
        <v>1</v>
      </c>
      <c r="G11" s="32" t="s">
        <v>67</v>
      </c>
      <c r="H11" s="32"/>
      <c r="I11" s="32" t="s">
        <v>49</v>
      </c>
      <c r="J11" s="32" t="s">
        <v>45</v>
      </c>
      <c r="K11" s="32" t="s">
        <v>70</v>
      </c>
      <c r="L11" s="32" t="s">
        <v>46</v>
      </c>
    </row>
    <row r="12" spans="1:14" ht="90" x14ac:dyDescent="0.25">
      <c r="B12" s="107"/>
      <c r="C12" s="105"/>
      <c r="D12" s="107"/>
      <c r="E12" s="107"/>
      <c r="F12" s="32">
        <v>2</v>
      </c>
      <c r="G12" s="32" t="s">
        <v>68</v>
      </c>
      <c r="H12" s="32"/>
      <c r="I12" s="32" t="s">
        <v>49</v>
      </c>
      <c r="J12" s="32" t="s">
        <v>45</v>
      </c>
      <c r="K12" s="32" t="s">
        <v>69</v>
      </c>
      <c r="L12" s="32" t="s">
        <v>41</v>
      </c>
      <c r="M12" s="8" t="s">
        <v>42</v>
      </c>
      <c r="N12" s="9"/>
    </row>
    <row r="13" spans="1:14" ht="105" x14ac:dyDescent="0.25">
      <c r="B13" s="99">
        <v>3</v>
      </c>
      <c r="C13" s="105" t="s">
        <v>24</v>
      </c>
      <c r="D13" s="32" t="s">
        <v>50</v>
      </c>
      <c r="E13" s="32" t="s">
        <v>281</v>
      </c>
      <c r="F13" s="32">
        <v>1</v>
      </c>
      <c r="G13" s="32" t="s">
        <v>51</v>
      </c>
      <c r="H13" s="32"/>
      <c r="I13" s="32" t="s">
        <v>40</v>
      </c>
      <c r="J13" s="32" t="s">
        <v>52</v>
      </c>
      <c r="K13" s="32" t="s">
        <v>53</v>
      </c>
      <c r="L13" s="32" t="s">
        <v>41</v>
      </c>
    </row>
    <row r="14" spans="1:14" ht="210" x14ac:dyDescent="0.25">
      <c r="B14" s="100"/>
      <c r="C14" s="105"/>
      <c r="D14" s="32" t="s">
        <v>282</v>
      </c>
      <c r="E14" s="32" t="s">
        <v>283</v>
      </c>
      <c r="F14" s="32">
        <v>1</v>
      </c>
      <c r="G14" s="32" t="s">
        <v>55</v>
      </c>
      <c r="H14" s="32"/>
      <c r="I14" s="32" t="s">
        <v>56</v>
      </c>
      <c r="J14" s="32" t="s">
        <v>57</v>
      </c>
      <c r="K14" s="32" t="s">
        <v>322</v>
      </c>
      <c r="L14" s="32" t="s">
        <v>41</v>
      </c>
    </row>
    <row r="15" spans="1:14" ht="60" x14ac:dyDescent="0.25">
      <c r="B15" s="101"/>
      <c r="C15" s="105"/>
      <c r="D15" s="32" t="s">
        <v>58</v>
      </c>
      <c r="E15" s="32" t="s">
        <v>59</v>
      </c>
      <c r="F15" s="32">
        <v>1</v>
      </c>
      <c r="G15" s="32" t="s">
        <v>60</v>
      </c>
      <c r="H15" s="32"/>
      <c r="I15" s="32" t="s">
        <v>61</v>
      </c>
      <c r="J15" s="32" t="s">
        <v>62</v>
      </c>
      <c r="K15" s="32" t="s">
        <v>63</v>
      </c>
      <c r="L15" s="32" t="s">
        <v>41</v>
      </c>
    </row>
    <row r="18" spans="2:16" x14ac:dyDescent="0.25">
      <c r="C18" t="s">
        <v>71</v>
      </c>
    </row>
    <row r="19" spans="2:16" x14ac:dyDescent="0.25">
      <c r="C19" s="4" t="s">
        <v>83</v>
      </c>
      <c r="D19" t="s">
        <v>72</v>
      </c>
    </row>
    <row r="20" spans="2:16" ht="30" x14ac:dyDescent="0.25">
      <c r="C20" s="4" t="s">
        <v>84</v>
      </c>
      <c r="D20" s="45" t="s">
        <v>87</v>
      </c>
    </row>
    <row r="21" spans="2:16" x14ac:dyDescent="0.25">
      <c r="C21" s="4" t="s">
        <v>85</v>
      </c>
      <c r="D21" t="s">
        <v>86</v>
      </c>
    </row>
    <row r="22" spans="2:16" x14ac:dyDescent="0.25">
      <c r="C22" s="4" t="s">
        <v>88</v>
      </c>
      <c r="D22" t="s">
        <v>89</v>
      </c>
    </row>
    <row r="23" spans="2:16" ht="84" customHeight="1" x14ac:dyDescent="0.25">
      <c r="B23" s="4"/>
      <c r="C23" s="109" t="s">
        <v>91</v>
      </c>
      <c r="D23" s="104"/>
      <c r="E23" s="104"/>
      <c r="F23" s="104"/>
      <c r="G23" s="104"/>
      <c r="H23" s="31"/>
      <c r="I23" s="10"/>
      <c r="J23" s="109" t="s">
        <v>94</v>
      </c>
      <c r="K23" s="104"/>
      <c r="L23" s="104"/>
      <c r="M23" s="104"/>
      <c r="N23" s="104"/>
      <c r="O23" s="104"/>
      <c r="P23" s="104"/>
    </row>
    <row r="24" spans="2:16" ht="111" customHeight="1" x14ac:dyDescent="0.25">
      <c r="B24" s="4"/>
      <c r="C24" s="102" t="s">
        <v>276</v>
      </c>
      <c r="D24" s="102"/>
      <c r="E24" s="102"/>
      <c r="F24" s="102"/>
      <c r="G24" s="102"/>
      <c r="H24" s="28"/>
      <c r="I24" s="10"/>
      <c r="J24" s="102" t="s">
        <v>95</v>
      </c>
      <c r="K24" s="103"/>
      <c r="L24" s="103"/>
      <c r="M24" s="103"/>
      <c r="N24" s="103"/>
      <c r="O24" s="103"/>
      <c r="P24" s="103"/>
    </row>
    <row r="25" spans="2:16" ht="111" customHeight="1" x14ac:dyDescent="0.25">
      <c r="B25" s="4"/>
      <c r="C25" s="102" t="s">
        <v>277</v>
      </c>
      <c r="D25" s="102"/>
      <c r="E25" s="102"/>
      <c r="F25" s="102"/>
      <c r="G25" s="102"/>
      <c r="H25" s="28"/>
      <c r="I25" s="10"/>
      <c r="J25" s="102" t="s">
        <v>274</v>
      </c>
      <c r="K25" s="102"/>
      <c r="L25" s="102"/>
      <c r="M25" s="102"/>
      <c r="N25" s="102"/>
      <c r="O25" s="102"/>
      <c r="P25" s="102"/>
    </row>
    <row r="26" spans="2:16" ht="96" customHeight="1" x14ac:dyDescent="0.25">
      <c r="B26" s="4"/>
      <c r="C26" s="109" t="s">
        <v>92</v>
      </c>
      <c r="D26" s="109"/>
      <c r="E26" s="109"/>
      <c r="F26" s="109"/>
      <c r="G26" s="109"/>
      <c r="H26" s="30"/>
      <c r="I26" s="10"/>
      <c r="J26" s="102" t="s">
        <v>96</v>
      </c>
      <c r="K26" s="102"/>
      <c r="L26" s="102"/>
      <c r="M26" s="102"/>
      <c r="N26" s="102"/>
      <c r="O26" s="102"/>
      <c r="P26" s="102"/>
    </row>
    <row r="27" spans="2:16" ht="103.5" customHeight="1" x14ac:dyDescent="0.25">
      <c r="B27" s="4"/>
      <c r="C27" s="102" t="s">
        <v>90</v>
      </c>
      <c r="D27" s="103"/>
      <c r="E27" s="103"/>
      <c r="F27" s="103"/>
      <c r="G27" s="103"/>
      <c r="H27" s="27"/>
      <c r="I27" s="10"/>
      <c r="J27" s="102" t="s">
        <v>278</v>
      </c>
      <c r="K27" s="103"/>
      <c r="L27" s="103"/>
      <c r="M27" s="103"/>
      <c r="N27" s="103"/>
      <c r="O27" s="103"/>
      <c r="P27" s="103"/>
    </row>
    <row r="28" spans="2:16" ht="81" customHeight="1" x14ac:dyDescent="0.25">
      <c r="B28" s="4"/>
      <c r="C28" s="102" t="s">
        <v>275</v>
      </c>
      <c r="D28" s="102"/>
      <c r="E28" s="102"/>
      <c r="F28" s="102"/>
      <c r="G28" s="102"/>
      <c r="H28" s="28"/>
      <c r="I28" s="10"/>
      <c r="J28" s="28"/>
      <c r="K28" s="27"/>
      <c r="L28" s="27"/>
      <c r="M28" s="27"/>
      <c r="N28" s="27"/>
      <c r="O28" s="27"/>
      <c r="P28" s="27"/>
    </row>
    <row r="29" spans="2:16" x14ac:dyDescent="0.25">
      <c r="B29" s="4"/>
      <c r="C29" s="104" t="s">
        <v>93</v>
      </c>
      <c r="D29" s="104"/>
      <c r="E29" s="104"/>
      <c r="F29" s="104"/>
      <c r="G29" s="104"/>
      <c r="H29" s="31"/>
      <c r="I29" s="10"/>
      <c r="J29" s="10"/>
      <c r="K29" s="10"/>
      <c r="L29" s="10"/>
      <c r="M29" s="10"/>
      <c r="N29" s="10"/>
      <c r="O29" s="10"/>
      <c r="P29" s="10"/>
    </row>
    <row r="30" spans="2:16" ht="94.5" customHeight="1" x14ac:dyDescent="0.25">
      <c r="B30" s="4"/>
      <c r="C30" s="102" t="s">
        <v>279</v>
      </c>
      <c r="D30" s="103"/>
      <c r="E30" s="103"/>
      <c r="F30" s="103"/>
      <c r="G30" s="103"/>
      <c r="H30" s="27"/>
      <c r="I30" s="10"/>
      <c r="J30" s="10"/>
      <c r="K30" s="10"/>
      <c r="L30" s="10"/>
      <c r="M30" s="10"/>
      <c r="N30" s="10"/>
      <c r="O30" s="10"/>
      <c r="P30" s="10"/>
    </row>
    <row r="31" spans="2:16" ht="94.5" customHeight="1" x14ac:dyDescent="0.25">
      <c r="B31" s="4"/>
      <c r="C31" s="102" t="s">
        <v>280</v>
      </c>
      <c r="D31" s="102"/>
      <c r="E31" s="102"/>
      <c r="F31" s="102"/>
      <c r="G31" s="102"/>
      <c r="H31" s="28"/>
      <c r="I31" s="10"/>
      <c r="J31" s="10"/>
      <c r="K31" s="10"/>
      <c r="L31" s="10"/>
      <c r="M31" s="10"/>
      <c r="N31" s="10"/>
      <c r="O31" s="10"/>
      <c r="P31" s="10"/>
    </row>
    <row r="32" spans="2:16" x14ac:dyDescent="0.25">
      <c r="C32" s="45" t="s">
        <v>97</v>
      </c>
      <c r="D32" s="45" t="s">
        <v>98</v>
      </c>
      <c r="E32" s="45"/>
    </row>
    <row r="33" spans="3:9" x14ac:dyDescent="0.25">
      <c r="C33" s="45" t="s">
        <v>100</v>
      </c>
      <c r="D33" s="45" t="s">
        <v>99</v>
      </c>
      <c r="E33" s="45"/>
    </row>
    <row r="34" spans="3:9" x14ac:dyDescent="0.25">
      <c r="C34" s="45" t="s">
        <v>101</v>
      </c>
      <c r="D34" s="29" t="s">
        <v>102</v>
      </c>
      <c r="E34" s="29"/>
      <c r="F34" s="26"/>
      <c r="G34" s="26"/>
      <c r="H34" s="26"/>
    </row>
    <row r="35" spans="3:9" x14ac:dyDescent="0.25">
      <c r="C35" s="45" t="s">
        <v>103</v>
      </c>
      <c r="D35" s="27" t="s">
        <v>104</v>
      </c>
      <c r="E35" s="27"/>
      <c r="F35" s="27"/>
      <c r="G35" s="27"/>
      <c r="H35" s="27"/>
    </row>
    <row r="36" spans="3:9" x14ac:dyDescent="0.25">
      <c r="C36" s="10" t="s">
        <v>105</v>
      </c>
      <c r="D36" s="27" t="s">
        <v>133</v>
      </c>
      <c r="E36" s="27"/>
      <c r="F36" s="28"/>
      <c r="G36" s="28"/>
      <c r="H36" s="28"/>
    </row>
    <row r="37" spans="3:9" x14ac:dyDescent="0.25">
      <c r="C37" s="45" t="s">
        <v>106</v>
      </c>
      <c r="D37" s="27" t="s">
        <v>134</v>
      </c>
      <c r="E37" s="27"/>
      <c r="F37" s="27"/>
      <c r="G37" s="27"/>
      <c r="H37" s="27"/>
    </row>
    <row r="38" spans="3:9" x14ac:dyDescent="0.25">
      <c r="C38" s="45"/>
      <c r="D38" s="45"/>
      <c r="E38" s="45"/>
    </row>
    <row r="44" spans="3:9" x14ac:dyDescent="0.25">
      <c r="I44" s="10"/>
    </row>
  </sheetData>
  <mergeCells count="31">
    <mergeCell ref="C6:C7"/>
    <mergeCell ref="D6:D7"/>
    <mergeCell ref="E6:E7"/>
    <mergeCell ref="C30:G30"/>
    <mergeCell ref="C28:G28"/>
    <mergeCell ref="C31:G31"/>
    <mergeCell ref="J23:P23"/>
    <mergeCell ref="J24:P24"/>
    <mergeCell ref="J26:P26"/>
    <mergeCell ref="J27:P27"/>
    <mergeCell ref="C24:G24"/>
    <mergeCell ref="C26:G26"/>
    <mergeCell ref="C23:G23"/>
    <mergeCell ref="C25:G25"/>
    <mergeCell ref="J25:P25"/>
    <mergeCell ref="B4:L4"/>
    <mergeCell ref="B5:L5"/>
    <mergeCell ref="B13:B15"/>
    <mergeCell ref="C27:G27"/>
    <mergeCell ref="C29:G29"/>
    <mergeCell ref="C13:C15"/>
    <mergeCell ref="F6:L6"/>
    <mergeCell ref="C9:C10"/>
    <mergeCell ref="B9:B10"/>
    <mergeCell ref="D9:D10"/>
    <mergeCell ref="C11:C12"/>
    <mergeCell ref="B11:B12"/>
    <mergeCell ref="D11:D12"/>
    <mergeCell ref="E11:E12"/>
    <mergeCell ref="E9:E10"/>
    <mergeCell ref="B6:B7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130" zoomScaleNormal="130" workbookViewId="0">
      <selection activeCell="B6" sqref="B6:B9"/>
    </sheetView>
  </sheetViews>
  <sheetFormatPr defaultRowHeight="15" x14ac:dyDescent="0.25"/>
  <cols>
    <col min="1" max="1" width="4.85546875" customWidth="1"/>
    <col min="2" max="2" width="31.28515625" customWidth="1"/>
    <col min="3" max="3" width="17" customWidth="1"/>
    <col min="4" max="4" width="13.42578125" customWidth="1"/>
    <col min="5" max="5" width="27.42578125" customWidth="1"/>
    <col min="6" max="6" width="43.5703125" customWidth="1"/>
  </cols>
  <sheetData>
    <row r="1" spans="1:6" x14ac:dyDescent="0.25">
      <c r="A1" t="s">
        <v>107</v>
      </c>
    </row>
    <row r="3" spans="1:6" ht="15.75" x14ac:dyDescent="0.25">
      <c r="A3" s="98" t="s">
        <v>339</v>
      </c>
      <c r="B3" s="98"/>
      <c r="C3" s="98"/>
      <c r="D3" s="98"/>
      <c r="E3" s="98"/>
      <c r="F3" s="98"/>
    </row>
    <row r="4" spans="1:6" ht="30" x14ac:dyDescent="0.25">
      <c r="A4" s="39" t="s">
        <v>28</v>
      </c>
      <c r="B4" s="39" t="s">
        <v>30</v>
      </c>
      <c r="C4" s="39" t="s">
        <v>108</v>
      </c>
      <c r="D4" s="39" t="s">
        <v>109</v>
      </c>
      <c r="E4" s="39" t="s">
        <v>110</v>
      </c>
      <c r="F4" s="39" t="s">
        <v>111</v>
      </c>
    </row>
    <row r="5" spans="1:6" x14ac:dyDescent="0.25">
      <c r="A5" s="51" t="s">
        <v>73</v>
      </c>
      <c r="B5" s="51" t="s">
        <v>74</v>
      </c>
      <c r="C5" s="51" t="s">
        <v>75</v>
      </c>
      <c r="D5" s="51" t="s">
        <v>76</v>
      </c>
      <c r="E5" s="51" t="s">
        <v>77</v>
      </c>
      <c r="F5" s="51" t="s">
        <v>78</v>
      </c>
    </row>
    <row r="6" spans="1:6" x14ac:dyDescent="0.25">
      <c r="A6" s="107">
        <v>1</v>
      </c>
      <c r="B6" s="111" t="s">
        <v>64</v>
      </c>
      <c r="C6" s="107" t="s">
        <v>371</v>
      </c>
      <c r="D6" s="107" t="s">
        <v>112</v>
      </c>
      <c r="E6" s="110" t="s">
        <v>374</v>
      </c>
      <c r="F6" s="52" t="s">
        <v>291</v>
      </c>
    </row>
    <row r="7" spans="1:6" ht="30" x14ac:dyDescent="0.25">
      <c r="A7" s="107"/>
      <c r="B7" s="111"/>
      <c r="C7" s="107"/>
      <c r="D7" s="107"/>
      <c r="E7" s="110"/>
      <c r="F7" s="91" t="s">
        <v>373</v>
      </c>
    </row>
    <row r="8" spans="1:6" ht="30" x14ac:dyDescent="0.25">
      <c r="A8" s="107"/>
      <c r="B8" s="111"/>
      <c r="C8" s="107"/>
      <c r="D8" s="107"/>
      <c r="E8" s="110"/>
      <c r="F8" s="91" t="s">
        <v>372</v>
      </c>
    </row>
    <row r="9" spans="1:6" x14ac:dyDescent="0.25">
      <c r="A9" s="107"/>
      <c r="B9" s="111"/>
      <c r="C9" s="107"/>
      <c r="D9" s="107"/>
      <c r="E9" s="110"/>
      <c r="F9" s="52" t="s">
        <v>292</v>
      </c>
    </row>
    <row r="10" spans="1:6" x14ac:dyDescent="0.25">
      <c r="A10" s="107">
        <v>2</v>
      </c>
      <c r="B10" s="110" t="s">
        <v>113</v>
      </c>
      <c r="C10" s="107" t="s">
        <v>114</v>
      </c>
      <c r="D10" s="107" t="s">
        <v>112</v>
      </c>
      <c r="E10" s="110" t="s">
        <v>115</v>
      </c>
      <c r="F10" s="48" t="s">
        <v>121</v>
      </c>
    </row>
    <row r="11" spans="1:6" ht="30" x14ac:dyDescent="0.25">
      <c r="A11" s="107"/>
      <c r="B11" s="110"/>
      <c r="C11" s="107"/>
      <c r="D11" s="107"/>
      <c r="E11" s="110"/>
      <c r="F11" s="48" t="s">
        <v>122</v>
      </c>
    </row>
    <row r="12" spans="1:6" ht="30" x14ac:dyDescent="0.25">
      <c r="A12" s="107"/>
      <c r="B12" s="110"/>
      <c r="C12" s="107"/>
      <c r="D12" s="107"/>
      <c r="E12" s="110"/>
      <c r="F12" s="48" t="s">
        <v>123</v>
      </c>
    </row>
    <row r="13" spans="1:6" x14ac:dyDescent="0.25">
      <c r="A13" s="107"/>
      <c r="B13" s="110"/>
      <c r="C13" s="107"/>
      <c r="D13" s="107"/>
      <c r="E13" s="110"/>
      <c r="F13" s="48" t="s">
        <v>120</v>
      </c>
    </row>
    <row r="14" spans="1:6" x14ac:dyDescent="0.25">
      <c r="A14" s="107">
        <v>3</v>
      </c>
      <c r="B14" s="110" t="s">
        <v>50</v>
      </c>
      <c r="C14" s="107" t="s">
        <v>51</v>
      </c>
      <c r="D14" s="107" t="s">
        <v>112</v>
      </c>
      <c r="E14" s="110" t="s">
        <v>116</v>
      </c>
      <c r="F14" s="48" t="s">
        <v>124</v>
      </c>
    </row>
    <row r="15" spans="1:6" ht="45" x14ac:dyDescent="0.25">
      <c r="A15" s="107"/>
      <c r="B15" s="110"/>
      <c r="C15" s="107"/>
      <c r="D15" s="107"/>
      <c r="E15" s="110"/>
      <c r="F15" s="52" t="s">
        <v>131</v>
      </c>
    </row>
    <row r="16" spans="1:6" ht="30" x14ac:dyDescent="0.25">
      <c r="A16" s="107"/>
      <c r="B16" s="110"/>
      <c r="C16" s="107"/>
      <c r="D16" s="107"/>
      <c r="E16" s="110"/>
      <c r="F16" s="48" t="s">
        <v>119</v>
      </c>
    </row>
    <row r="17" spans="1:6" x14ac:dyDescent="0.25">
      <c r="A17" s="107"/>
      <c r="B17" s="110"/>
      <c r="C17" s="107"/>
      <c r="D17" s="107"/>
      <c r="E17" s="110"/>
      <c r="F17" s="48" t="s">
        <v>120</v>
      </c>
    </row>
    <row r="18" spans="1:6" ht="30" customHeight="1" x14ac:dyDescent="0.25">
      <c r="A18" s="107">
        <v>4</v>
      </c>
      <c r="B18" s="110" t="s">
        <v>54</v>
      </c>
      <c r="C18" s="107" t="s">
        <v>55</v>
      </c>
      <c r="D18" s="107" t="s">
        <v>112</v>
      </c>
      <c r="E18" s="112" t="s">
        <v>132</v>
      </c>
      <c r="F18" s="48" t="s">
        <v>125</v>
      </c>
    </row>
    <row r="19" spans="1:6" ht="45" x14ac:dyDescent="0.25">
      <c r="A19" s="107"/>
      <c r="B19" s="110"/>
      <c r="C19" s="107"/>
      <c r="D19" s="107"/>
      <c r="E19" s="112"/>
      <c r="F19" s="48" t="s">
        <v>126</v>
      </c>
    </row>
    <row r="20" spans="1:6" ht="37.5" customHeight="1" x14ac:dyDescent="0.25">
      <c r="A20" s="107"/>
      <c r="B20" s="110"/>
      <c r="C20" s="107"/>
      <c r="D20" s="107"/>
      <c r="E20" s="112"/>
      <c r="F20" s="48" t="s">
        <v>127</v>
      </c>
    </row>
    <row r="21" spans="1:6" ht="30" customHeight="1" x14ac:dyDescent="0.25">
      <c r="A21" s="107"/>
      <c r="B21" s="110"/>
      <c r="C21" s="107"/>
      <c r="D21" s="107"/>
      <c r="E21" s="112"/>
      <c r="F21" s="48" t="s">
        <v>128</v>
      </c>
    </row>
    <row r="22" spans="1:6" x14ac:dyDescent="0.25">
      <c r="A22" s="107"/>
      <c r="B22" s="110"/>
      <c r="C22" s="107"/>
      <c r="D22" s="107"/>
      <c r="E22" s="112"/>
      <c r="F22" s="48" t="s">
        <v>120</v>
      </c>
    </row>
    <row r="23" spans="1:6" x14ac:dyDescent="0.25">
      <c r="A23" s="107">
        <v>5</v>
      </c>
      <c r="B23" s="110" t="s">
        <v>58</v>
      </c>
      <c r="C23" s="107" t="s">
        <v>60</v>
      </c>
      <c r="D23" s="107" t="s">
        <v>117</v>
      </c>
      <c r="E23" s="110" t="s">
        <v>118</v>
      </c>
      <c r="F23" s="48" t="s">
        <v>129</v>
      </c>
    </row>
    <row r="24" spans="1:6" ht="30" x14ac:dyDescent="0.25">
      <c r="A24" s="107"/>
      <c r="B24" s="110"/>
      <c r="C24" s="107"/>
      <c r="D24" s="107"/>
      <c r="E24" s="110"/>
      <c r="F24" s="48" t="s">
        <v>130</v>
      </c>
    </row>
    <row r="25" spans="1:6" ht="30" x14ac:dyDescent="0.25">
      <c r="A25" s="107"/>
      <c r="B25" s="110"/>
      <c r="C25" s="107"/>
      <c r="D25" s="107"/>
      <c r="E25" s="110"/>
      <c r="F25" s="48" t="s">
        <v>123</v>
      </c>
    </row>
    <row r="26" spans="1:6" x14ac:dyDescent="0.25">
      <c r="A26" s="107"/>
      <c r="B26" s="110"/>
      <c r="C26" s="107"/>
      <c r="D26" s="107"/>
      <c r="E26" s="110"/>
      <c r="F26" s="48" t="s">
        <v>120</v>
      </c>
    </row>
    <row r="28" spans="1:6" x14ac:dyDescent="0.25">
      <c r="A28" s="2" t="s">
        <v>135</v>
      </c>
    </row>
    <row r="29" spans="1:6" x14ac:dyDescent="0.25">
      <c r="A29" s="11" t="s">
        <v>83</v>
      </c>
      <c r="B29" s="10" t="s">
        <v>72</v>
      </c>
      <c r="C29" s="10"/>
      <c r="D29" s="10"/>
      <c r="E29" s="10"/>
    </row>
    <row r="30" spans="1:6" ht="75" x14ac:dyDescent="0.25">
      <c r="A30" s="12" t="s">
        <v>136</v>
      </c>
      <c r="B30" s="10" t="s">
        <v>137</v>
      </c>
      <c r="C30" s="10"/>
      <c r="D30" s="10"/>
      <c r="E30" s="10"/>
    </row>
    <row r="31" spans="1:6" ht="105" x14ac:dyDescent="0.25">
      <c r="A31" s="4" t="s">
        <v>139</v>
      </c>
      <c r="B31" s="10" t="s">
        <v>138</v>
      </c>
      <c r="C31" s="10"/>
      <c r="D31" s="10"/>
      <c r="E31" s="10"/>
    </row>
    <row r="32" spans="1:6" ht="105" x14ac:dyDescent="0.25">
      <c r="A32" s="4" t="s">
        <v>140</v>
      </c>
      <c r="B32" s="10" t="s">
        <v>141</v>
      </c>
      <c r="C32" s="10"/>
      <c r="D32" s="10"/>
      <c r="E32" s="10"/>
    </row>
    <row r="33" spans="1:5" ht="105" x14ac:dyDescent="0.25">
      <c r="A33" s="4" t="s">
        <v>143</v>
      </c>
      <c r="B33" s="103" t="s">
        <v>142</v>
      </c>
      <c r="C33" s="103"/>
      <c r="D33" s="103"/>
      <c r="E33" s="103"/>
    </row>
    <row r="34" spans="1:5" ht="180" x14ac:dyDescent="0.25">
      <c r="A34" s="4" t="s">
        <v>145</v>
      </c>
      <c r="B34" s="10" t="s">
        <v>144</v>
      </c>
      <c r="C34" s="10"/>
      <c r="D34" s="10"/>
      <c r="E34" s="10"/>
    </row>
  </sheetData>
  <mergeCells count="27">
    <mergeCell ref="B6:B9"/>
    <mergeCell ref="E18:E22"/>
    <mergeCell ref="A14:A17"/>
    <mergeCell ref="B14:B17"/>
    <mergeCell ref="C14:C17"/>
    <mergeCell ref="D14:D17"/>
    <mergeCell ref="E14:E17"/>
    <mergeCell ref="A18:A22"/>
    <mergeCell ref="B18:B22"/>
    <mergeCell ref="C18:C22"/>
    <mergeCell ref="D18:D22"/>
    <mergeCell ref="A3:F3"/>
    <mergeCell ref="B33:E33"/>
    <mergeCell ref="A23:A26"/>
    <mergeCell ref="B23:B26"/>
    <mergeCell ref="C23:C26"/>
    <mergeCell ref="D23:D26"/>
    <mergeCell ref="E23:E26"/>
    <mergeCell ref="A6:A9"/>
    <mergeCell ref="C6:C9"/>
    <mergeCell ref="D6:D9"/>
    <mergeCell ref="E6:E9"/>
    <mergeCell ref="A10:A13"/>
    <mergeCell ref="B10:B13"/>
    <mergeCell ref="C10:C13"/>
    <mergeCell ref="D10:D13"/>
    <mergeCell ref="E10:E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"/>
  <sheetViews>
    <sheetView topLeftCell="E4" zoomScale="110" zoomScaleNormal="110" workbookViewId="0">
      <pane ySplit="3" topLeftCell="A7" activePane="bottomLeft" state="frozen"/>
      <selection activeCell="A4" sqref="A4"/>
      <selection pane="bottomLeft" activeCell="N9" sqref="N9:N10"/>
    </sheetView>
  </sheetViews>
  <sheetFormatPr defaultRowHeight="15" x14ac:dyDescent="0.25"/>
  <cols>
    <col min="1" max="1" width="11.85546875" customWidth="1"/>
    <col min="2" max="2" width="19.7109375" bestFit="1" customWidth="1"/>
    <col min="4" max="4" width="14.85546875" customWidth="1"/>
    <col min="5" max="5" width="13.5703125" customWidth="1"/>
    <col min="6" max="6" width="14.42578125" customWidth="1"/>
    <col min="7" max="7" width="16.28515625" customWidth="1"/>
    <col min="8" max="8" width="13.42578125" customWidth="1"/>
    <col min="9" max="9" width="23.42578125" customWidth="1"/>
    <col min="10" max="10" width="15.28515625" customWidth="1"/>
    <col min="11" max="11" width="13.5703125" customWidth="1"/>
    <col min="12" max="12" width="19.28515625" customWidth="1"/>
    <col min="13" max="13" width="17" customWidth="1"/>
    <col min="14" max="14" width="18" customWidth="1"/>
  </cols>
  <sheetData>
    <row r="1" spans="1:14" ht="15.75" customHeight="1" x14ac:dyDescent="0.25">
      <c r="A1" t="s">
        <v>146</v>
      </c>
    </row>
    <row r="2" spans="1:14" ht="15.75" customHeight="1" x14ac:dyDescent="0.25"/>
    <row r="3" spans="1:14" ht="15.75" x14ac:dyDescent="0.25">
      <c r="A3" s="94" t="s">
        <v>342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x14ac:dyDescent="0.25">
      <c r="A4" s="116" t="s">
        <v>340</v>
      </c>
      <c r="B4" s="116" t="s">
        <v>147</v>
      </c>
      <c r="C4" s="116" t="s">
        <v>148</v>
      </c>
      <c r="D4" s="116" t="s">
        <v>149</v>
      </c>
      <c r="E4" s="116"/>
      <c r="F4" s="116"/>
      <c r="G4" s="116"/>
      <c r="H4" s="116"/>
      <c r="I4" s="115" t="s">
        <v>273</v>
      </c>
      <c r="J4" s="115" t="s">
        <v>285</v>
      </c>
      <c r="K4" s="115" t="s">
        <v>154</v>
      </c>
      <c r="L4" s="113" t="s">
        <v>169</v>
      </c>
      <c r="M4" s="113"/>
      <c r="N4" s="113"/>
    </row>
    <row r="5" spans="1:14" ht="30" x14ac:dyDescent="0.25">
      <c r="A5" s="116"/>
      <c r="B5" s="116"/>
      <c r="C5" s="116"/>
      <c r="D5" s="46" t="s">
        <v>150</v>
      </c>
      <c r="E5" s="46" t="s">
        <v>151</v>
      </c>
      <c r="F5" s="46" t="s">
        <v>152</v>
      </c>
      <c r="G5" s="46" t="s">
        <v>153</v>
      </c>
      <c r="H5" s="46" t="s">
        <v>272</v>
      </c>
      <c r="I5" s="115"/>
      <c r="J5" s="115"/>
      <c r="K5" s="115"/>
      <c r="L5" s="35" t="s">
        <v>174</v>
      </c>
      <c r="M5" s="35" t="s">
        <v>175</v>
      </c>
      <c r="N5" s="35" t="s">
        <v>176</v>
      </c>
    </row>
    <row r="6" spans="1:14" x14ac:dyDescent="0.25">
      <c r="A6" s="50" t="s">
        <v>73</v>
      </c>
      <c r="B6" s="50" t="s">
        <v>74</v>
      </c>
      <c r="C6" s="50" t="s">
        <v>75</v>
      </c>
      <c r="D6" s="50" t="s">
        <v>76</v>
      </c>
      <c r="E6" s="50" t="s">
        <v>77</v>
      </c>
      <c r="F6" s="50" t="s">
        <v>78</v>
      </c>
      <c r="G6" s="50" t="s">
        <v>79</v>
      </c>
      <c r="H6" s="50" t="s">
        <v>80</v>
      </c>
      <c r="I6" s="47"/>
      <c r="J6" s="47"/>
      <c r="K6" s="47"/>
      <c r="L6" s="23"/>
      <c r="M6" s="23"/>
      <c r="N6" s="23"/>
    </row>
    <row r="7" spans="1:14" ht="75.75" customHeight="1" x14ac:dyDescent="0.25">
      <c r="A7" s="32">
        <v>1</v>
      </c>
      <c r="B7" s="48" t="s">
        <v>39</v>
      </c>
      <c r="C7" s="32" t="s">
        <v>41</v>
      </c>
      <c r="D7" s="32" t="s">
        <v>25</v>
      </c>
      <c r="E7" s="32" t="s">
        <v>25</v>
      </c>
      <c r="F7" s="32" t="s">
        <v>40</v>
      </c>
      <c r="G7" s="32" t="s">
        <v>25</v>
      </c>
      <c r="H7" s="32" t="s">
        <v>40</v>
      </c>
      <c r="I7" s="108" t="s">
        <v>64</v>
      </c>
      <c r="J7" s="107" t="s">
        <v>284</v>
      </c>
      <c r="K7" s="107" t="s">
        <v>155</v>
      </c>
      <c r="L7" s="7" t="s">
        <v>40</v>
      </c>
      <c r="M7" s="7" t="s">
        <v>40</v>
      </c>
      <c r="N7" s="7" t="s">
        <v>40</v>
      </c>
    </row>
    <row r="8" spans="1:14" ht="45" x14ac:dyDescent="0.25">
      <c r="A8" s="32">
        <v>2</v>
      </c>
      <c r="B8" s="48" t="s">
        <v>43</v>
      </c>
      <c r="C8" s="32" t="s">
        <v>46</v>
      </c>
      <c r="D8" s="32" t="s">
        <v>25</v>
      </c>
      <c r="E8" s="32" t="s">
        <v>25</v>
      </c>
      <c r="F8" s="32" t="s">
        <v>40</v>
      </c>
      <c r="G8" s="32" t="s">
        <v>25</v>
      </c>
      <c r="H8" s="32" t="s">
        <v>40</v>
      </c>
      <c r="I8" s="108"/>
      <c r="J8" s="107"/>
      <c r="K8" s="107"/>
      <c r="L8" s="7" t="s">
        <v>40</v>
      </c>
      <c r="M8" s="7" t="s">
        <v>40</v>
      </c>
      <c r="N8" s="7" t="s">
        <v>40</v>
      </c>
    </row>
    <row r="9" spans="1:14" ht="69" customHeight="1" x14ac:dyDescent="0.25">
      <c r="A9" s="32">
        <v>3</v>
      </c>
      <c r="B9" s="48" t="s">
        <v>287</v>
      </c>
      <c r="C9" s="32" t="s">
        <v>46</v>
      </c>
      <c r="D9" s="32" t="s">
        <v>25</v>
      </c>
      <c r="E9" s="32" t="s">
        <v>40</v>
      </c>
      <c r="F9" s="32" t="s">
        <v>40</v>
      </c>
      <c r="G9" s="32" t="s">
        <v>40</v>
      </c>
      <c r="H9" s="32" t="s">
        <v>40</v>
      </c>
      <c r="I9" s="107" t="s">
        <v>66</v>
      </c>
      <c r="J9" s="107" t="s">
        <v>48</v>
      </c>
      <c r="K9" s="107" t="s">
        <v>156</v>
      </c>
      <c r="L9" s="114" t="s">
        <v>341</v>
      </c>
      <c r="M9" s="114" t="s">
        <v>320</v>
      </c>
      <c r="N9" s="114" t="s">
        <v>321</v>
      </c>
    </row>
    <row r="10" spans="1:14" ht="51" customHeight="1" x14ac:dyDescent="0.25">
      <c r="A10" s="32">
        <v>4</v>
      </c>
      <c r="B10" s="48" t="s">
        <v>286</v>
      </c>
      <c r="C10" s="32" t="s">
        <v>41</v>
      </c>
      <c r="D10" s="32" t="s">
        <v>25</v>
      </c>
      <c r="E10" s="32" t="s">
        <v>40</v>
      </c>
      <c r="F10" s="32" t="s">
        <v>40</v>
      </c>
      <c r="G10" s="32" t="s">
        <v>40</v>
      </c>
      <c r="H10" s="32" t="s">
        <v>40</v>
      </c>
      <c r="I10" s="107"/>
      <c r="J10" s="107"/>
      <c r="K10" s="107"/>
      <c r="L10" s="114"/>
      <c r="M10" s="114"/>
      <c r="N10" s="114"/>
    </row>
    <row r="11" spans="1:14" ht="75" x14ac:dyDescent="0.25">
      <c r="A11" s="32">
        <v>5</v>
      </c>
      <c r="B11" s="48" t="s">
        <v>51</v>
      </c>
      <c r="C11" s="32" t="s">
        <v>41</v>
      </c>
      <c r="D11" s="32" t="s">
        <v>25</v>
      </c>
      <c r="E11" s="32" t="s">
        <v>25</v>
      </c>
      <c r="F11" s="32" t="s">
        <v>40</v>
      </c>
      <c r="G11" s="32" t="s">
        <v>40</v>
      </c>
      <c r="H11" s="32" t="s">
        <v>40</v>
      </c>
      <c r="I11" s="32" t="s">
        <v>50</v>
      </c>
      <c r="J11" s="32" t="s">
        <v>281</v>
      </c>
      <c r="K11" s="32" t="s">
        <v>155</v>
      </c>
      <c r="L11" s="7" t="s">
        <v>40</v>
      </c>
      <c r="M11" s="7" t="s">
        <v>40</v>
      </c>
      <c r="N11" s="7" t="s">
        <v>40</v>
      </c>
    </row>
    <row r="12" spans="1:14" ht="45" x14ac:dyDescent="0.25">
      <c r="A12" s="32">
        <v>6</v>
      </c>
      <c r="B12" s="48" t="s">
        <v>55</v>
      </c>
      <c r="C12" s="32" t="s">
        <v>41</v>
      </c>
      <c r="D12" s="32" t="s">
        <v>25</v>
      </c>
      <c r="E12" s="32" t="s">
        <v>40</v>
      </c>
      <c r="F12" s="32" t="s">
        <v>25</v>
      </c>
      <c r="G12" s="32" t="s">
        <v>40</v>
      </c>
      <c r="H12" s="32" t="s">
        <v>40</v>
      </c>
      <c r="I12" s="32" t="s">
        <v>282</v>
      </c>
      <c r="J12" s="32" t="s">
        <v>283</v>
      </c>
      <c r="K12" s="32" t="s">
        <v>155</v>
      </c>
      <c r="L12" s="7" t="s">
        <v>40</v>
      </c>
      <c r="M12" s="7" t="s">
        <v>40</v>
      </c>
      <c r="N12" s="7" t="s">
        <v>40</v>
      </c>
    </row>
    <row r="13" spans="1:14" ht="45" x14ac:dyDescent="0.25">
      <c r="A13" s="32">
        <v>7</v>
      </c>
      <c r="B13" s="48" t="s">
        <v>60</v>
      </c>
      <c r="C13" s="32" t="s">
        <v>41</v>
      </c>
      <c r="D13" s="32" t="s">
        <v>25</v>
      </c>
      <c r="E13" s="32" t="s">
        <v>40</v>
      </c>
      <c r="F13" s="32" t="s">
        <v>25</v>
      </c>
      <c r="G13" s="32" t="s">
        <v>40</v>
      </c>
      <c r="H13" s="32" t="s">
        <v>25</v>
      </c>
      <c r="I13" s="32" t="s">
        <v>58</v>
      </c>
      <c r="J13" s="32" t="s">
        <v>59</v>
      </c>
      <c r="K13" s="32" t="s">
        <v>155</v>
      </c>
      <c r="L13" s="7" t="s">
        <v>40</v>
      </c>
      <c r="M13" s="7" t="s">
        <v>40</v>
      </c>
      <c r="N13" s="7" t="s">
        <v>40</v>
      </c>
    </row>
    <row r="14" spans="1:14" x14ac:dyDescent="0.25">
      <c r="A14" s="107" t="s">
        <v>288</v>
      </c>
      <c r="B14" s="107"/>
      <c r="C14" s="107"/>
      <c r="D14" s="107"/>
      <c r="E14" s="107"/>
      <c r="F14" s="107"/>
      <c r="G14" s="107"/>
      <c r="H14" s="107"/>
      <c r="I14" s="32"/>
      <c r="J14" s="32"/>
      <c r="K14" s="23"/>
      <c r="L14" s="23"/>
      <c r="M14" s="23"/>
      <c r="N14" s="23"/>
    </row>
    <row r="16" spans="1:14" x14ac:dyDescent="0.25">
      <c r="A16" t="s">
        <v>135</v>
      </c>
    </row>
    <row r="17" spans="1:2" x14ac:dyDescent="0.25">
      <c r="A17" t="s">
        <v>161</v>
      </c>
      <c r="B17" t="s">
        <v>160</v>
      </c>
    </row>
    <row r="18" spans="1:2" x14ac:dyDescent="0.25">
      <c r="A18" t="s">
        <v>163</v>
      </c>
      <c r="B18" t="s">
        <v>162</v>
      </c>
    </row>
    <row r="19" spans="1:2" x14ac:dyDescent="0.25">
      <c r="A19" t="s">
        <v>164</v>
      </c>
      <c r="B19" t="s">
        <v>165</v>
      </c>
    </row>
    <row r="20" spans="1:2" x14ac:dyDescent="0.25">
      <c r="A20" t="s">
        <v>166</v>
      </c>
      <c r="B20" t="s">
        <v>167</v>
      </c>
    </row>
  </sheetData>
  <mergeCells count="19">
    <mergeCell ref="A14:H14"/>
    <mergeCell ref="A4:A5"/>
    <mergeCell ref="B4:B5"/>
    <mergeCell ref="C4:C5"/>
    <mergeCell ref="D4:H4"/>
    <mergeCell ref="A3:N3"/>
    <mergeCell ref="L4:N4"/>
    <mergeCell ref="L9:L10"/>
    <mergeCell ref="M9:M10"/>
    <mergeCell ref="N9:N10"/>
    <mergeCell ref="K7:K8"/>
    <mergeCell ref="K9:K10"/>
    <mergeCell ref="K4:K5"/>
    <mergeCell ref="I4:I5"/>
    <mergeCell ref="J4:J5"/>
    <mergeCell ref="I7:I8"/>
    <mergeCell ref="J7:J8"/>
    <mergeCell ref="I9:I10"/>
    <mergeCell ref="J9:J10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zoomScale="120" zoomScaleNormal="120" workbookViewId="0">
      <selection activeCell="E8" sqref="E8"/>
    </sheetView>
  </sheetViews>
  <sheetFormatPr defaultRowHeight="15" x14ac:dyDescent="0.25"/>
  <cols>
    <col min="1" max="1" width="5.42578125" customWidth="1"/>
    <col min="2" max="2" width="26" customWidth="1"/>
    <col min="3" max="3" width="15.28515625" customWidth="1"/>
    <col min="4" max="4" width="9" customWidth="1"/>
    <col min="5" max="5" width="19.28515625" customWidth="1"/>
    <col min="6" max="6" width="19.7109375" customWidth="1"/>
    <col min="7" max="7" width="23.140625" customWidth="1"/>
    <col min="8" max="8" width="18.42578125" customWidth="1"/>
  </cols>
  <sheetData>
    <row r="1" spans="1:8" s="21" customFormat="1" ht="15.75" x14ac:dyDescent="0.25">
      <c r="A1" s="49" t="s">
        <v>168</v>
      </c>
      <c r="C1" s="21" t="s">
        <v>42</v>
      </c>
    </row>
    <row r="2" spans="1:8" s="21" customFormat="1" ht="15.75" x14ac:dyDescent="0.25"/>
    <row r="3" spans="1:8" s="21" customFormat="1" ht="15.75" x14ac:dyDescent="0.25">
      <c r="A3" s="98" t="s">
        <v>343</v>
      </c>
      <c r="B3" s="98"/>
      <c r="C3" s="98"/>
      <c r="D3" s="98"/>
      <c r="E3" s="98"/>
      <c r="F3" s="98"/>
      <c r="G3" s="98"/>
      <c r="H3" s="98"/>
    </row>
    <row r="4" spans="1:8" ht="15.75" x14ac:dyDescent="0.25">
      <c r="A4" s="98" t="s">
        <v>22</v>
      </c>
      <c r="B4" s="98"/>
      <c r="C4" s="98"/>
      <c r="D4" s="98"/>
      <c r="E4" s="98"/>
      <c r="F4" s="98"/>
      <c r="G4" s="98"/>
      <c r="H4" s="98"/>
    </row>
    <row r="5" spans="1:8" x14ac:dyDescent="0.25">
      <c r="A5" s="116" t="s">
        <v>28</v>
      </c>
      <c r="B5" s="116" t="s">
        <v>170</v>
      </c>
      <c r="C5" s="116" t="s">
        <v>171</v>
      </c>
      <c r="D5" s="116" t="s">
        <v>172</v>
      </c>
      <c r="E5" s="116" t="s">
        <v>173</v>
      </c>
      <c r="F5" s="116" t="s">
        <v>169</v>
      </c>
      <c r="G5" s="116"/>
      <c r="H5" s="116"/>
    </row>
    <row r="6" spans="1:8" ht="32.25" customHeight="1" x14ac:dyDescent="0.25">
      <c r="A6" s="116"/>
      <c r="B6" s="116"/>
      <c r="C6" s="116"/>
      <c r="D6" s="116"/>
      <c r="E6" s="116"/>
      <c r="F6" s="39" t="s">
        <v>174</v>
      </c>
      <c r="G6" s="39" t="s">
        <v>175</v>
      </c>
      <c r="H6" s="39" t="s">
        <v>176</v>
      </c>
    </row>
    <row r="7" spans="1:8" x14ac:dyDescent="0.25">
      <c r="A7" s="50" t="s">
        <v>73</v>
      </c>
      <c r="B7" s="50" t="s">
        <v>74</v>
      </c>
      <c r="C7" s="50" t="s">
        <v>75</v>
      </c>
      <c r="D7" s="50" t="s">
        <v>76</v>
      </c>
      <c r="E7" s="50" t="s">
        <v>77</v>
      </c>
      <c r="F7" s="50" t="s">
        <v>78</v>
      </c>
      <c r="G7" s="50" t="s">
        <v>79</v>
      </c>
      <c r="H7" s="50" t="s">
        <v>80</v>
      </c>
    </row>
    <row r="8" spans="1:8" ht="92.25" customHeight="1" x14ac:dyDescent="0.25">
      <c r="A8" s="32">
        <v>1</v>
      </c>
      <c r="B8" s="19" t="s">
        <v>371</v>
      </c>
      <c r="C8" s="32" t="s">
        <v>177</v>
      </c>
      <c r="D8" s="32" t="s">
        <v>177</v>
      </c>
      <c r="E8" s="32" t="s">
        <v>178</v>
      </c>
      <c r="F8" s="32" t="s">
        <v>375</v>
      </c>
      <c r="G8" s="32" t="s">
        <v>364</v>
      </c>
      <c r="H8" s="32" t="s">
        <v>365</v>
      </c>
    </row>
    <row r="9" spans="1:8" ht="60" x14ac:dyDescent="0.25">
      <c r="A9" s="32">
        <v>2</v>
      </c>
      <c r="B9" s="19" t="s">
        <v>114</v>
      </c>
      <c r="C9" s="32" t="s">
        <v>178</v>
      </c>
      <c r="D9" s="32" t="s">
        <v>40</v>
      </c>
      <c r="E9" s="32" t="s">
        <v>334</v>
      </c>
      <c r="F9" s="90" t="s">
        <v>179</v>
      </c>
      <c r="G9" s="90" t="s">
        <v>180</v>
      </c>
      <c r="H9" s="90" t="s">
        <v>368</v>
      </c>
    </row>
    <row r="10" spans="1:8" ht="30" x14ac:dyDescent="0.25">
      <c r="A10" s="32">
        <v>3</v>
      </c>
      <c r="B10" s="19" t="s">
        <v>51</v>
      </c>
      <c r="C10" s="32" t="s">
        <v>178</v>
      </c>
      <c r="D10" s="32" t="s">
        <v>40</v>
      </c>
      <c r="E10" s="32" t="s">
        <v>40</v>
      </c>
      <c r="F10" s="90" t="s">
        <v>369</v>
      </c>
      <c r="G10" s="90" t="s">
        <v>180</v>
      </c>
      <c r="H10" s="90" t="s">
        <v>370</v>
      </c>
    </row>
    <row r="11" spans="1:8" ht="30" x14ac:dyDescent="0.25">
      <c r="A11" s="32">
        <v>4</v>
      </c>
      <c r="B11" s="19" t="s">
        <v>55</v>
      </c>
      <c r="C11" s="32" t="s">
        <v>177</v>
      </c>
      <c r="D11" s="32" t="s">
        <v>177</v>
      </c>
      <c r="E11" s="32" t="s">
        <v>177</v>
      </c>
      <c r="F11" s="32" t="s">
        <v>40</v>
      </c>
      <c r="G11" s="32" t="s">
        <v>40</v>
      </c>
      <c r="H11" s="32" t="s">
        <v>40</v>
      </c>
    </row>
    <row r="12" spans="1:8" x14ac:dyDescent="0.25">
      <c r="A12" s="32">
        <v>5</v>
      </c>
      <c r="B12" s="19" t="s">
        <v>60</v>
      </c>
      <c r="C12" s="32" t="s">
        <v>177</v>
      </c>
      <c r="D12" s="32" t="s">
        <v>177</v>
      </c>
      <c r="E12" s="32" t="s">
        <v>177</v>
      </c>
      <c r="F12" s="32" t="s">
        <v>40</v>
      </c>
      <c r="G12" s="32" t="s">
        <v>40</v>
      </c>
      <c r="H12" s="32" t="s">
        <v>40</v>
      </c>
    </row>
    <row r="15" spans="1:8" x14ac:dyDescent="0.25">
      <c r="A15" s="117" t="s">
        <v>193</v>
      </c>
      <c r="B15" s="117"/>
      <c r="C15" s="117"/>
      <c r="D15" s="117"/>
      <c r="E15" s="117"/>
    </row>
    <row r="16" spans="1:8" x14ac:dyDescent="0.25">
      <c r="A16" s="13" t="s">
        <v>73</v>
      </c>
      <c r="B16" t="s">
        <v>185</v>
      </c>
    </row>
    <row r="17" spans="1:2" x14ac:dyDescent="0.25">
      <c r="A17" s="13" t="s">
        <v>74</v>
      </c>
      <c r="B17" t="s">
        <v>186</v>
      </c>
    </row>
    <row r="18" spans="1:2" x14ac:dyDescent="0.25">
      <c r="A18" s="13" t="s">
        <v>75</v>
      </c>
      <c r="B18" t="s">
        <v>187</v>
      </c>
    </row>
    <row r="19" spans="1:2" x14ac:dyDescent="0.25">
      <c r="A19" s="13" t="s">
        <v>76</v>
      </c>
      <c r="B19" t="s">
        <v>188</v>
      </c>
    </row>
    <row r="20" spans="1:2" x14ac:dyDescent="0.25">
      <c r="A20" s="13" t="s">
        <v>77</v>
      </c>
      <c r="B20" t="s">
        <v>189</v>
      </c>
    </row>
    <row r="21" spans="1:2" x14ac:dyDescent="0.25">
      <c r="B21" t="s">
        <v>184</v>
      </c>
    </row>
    <row r="22" spans="1:2" x14ac:dyDescent="0.25">
      <c r="A22" s="13" t="s">
        <v>78</v>
      </c>
      <c r="B22" t="s">
        <v>190</v>
      </c>
    </row>
    <row r="23" spans="1:2" x14ac:dyDescent="0.25">
      <c r="A23" s="13" t="s">
        <v>79</v>
      </c>
      <c r="B23" t="s">
        <v>191</v>
      </c>
    </row>
    <row r="24" spans="1:2" x14ac:dyDescent="0.25">
      <c r="A24" s="13" t="s">
        <v>80</v>
      </c>
      <c r="B24" t="s">
        <v>192</v>
      </c>
    </row>
  </sheetData>
  <mergeCells count="9">
    <mergeCell ref="A3:H3"/>
    <mergeCell ref="A15:E15"/>
    <mergeCell ref="F5:H5"/>
    <mergeCell ref="A5:A6"/>
    <mergeCell ref="B5:B6"/>
    <mergeCell ref="C5:C6"/>
    <mergeCell ref="D5:D6"/>
    <mergeCell ref="E5:E6"/>
    <mergeCell ref="A4:H4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30" zoomScaleNormal="130" workbookViewId="0">
      <selection activeCell="B1" sqref="B1"/>
    </sheetView>
  </sheetViews>
  <sheetFormatPr defaultColWidth="9.140625" defaultRowHeight="12.75" x14ac:dyDescent="0.2"/>
  <cols>
    <col min="1" max="1" width="11.42578125" style="17" customWidth="1"/>
    <col min="2" max="2" width="28.42578125" style="17" customWidth="1"/>
    <col min="3" max="5" width="15.5703125" style="17" customWidth="1"/>
    <col min="6" max="6" width="17.85546875" style="17" customWidth="1"/>
    <col min="7" max="7" width="15" style="17" customWidth="1"/>
    <col min="8" max="8" width="15.85546875" style="17" customWidth="1"/>
    <col min="9" max="9" width="13" style="16" customWidth="1"/>
    <col min="10" max="16384" width="9.140625" style="17"/>
  </cols>
  <sheetData>
    <row r="1" spans="1:10" s="5" customFormat="1" ht="15" x14ac:dyDescent="0.25">
      <c r="A1" s="5" t="s">
        <v>344</v>
      </c>
    </row>
    <row r="2" spans="1:10" s="5" customFormat="1" ht="15" x14ac:dyDescent="0.25"/>
    <row r="3" spans="1:10" ht="15.75" x14ac:dyDescent="0.25">
      <c r="A3" s="97" t="s">
        <v>194</v>
      </c>
      <c r="B3" s="97"/>
      <c r="C3" s="97"/>
      <c r="D3" s="97"/>
      <c r="E3" s="97"/>
      <c r="F3" s="97"/>
      <c r="G3" s="97"/>
      <c r="H3" s="97"/>
      <c r="I3" s="97"/>
    </row>
    <row r="4" spans="1:10" ht="15" x14ac:dyDescent="0.25">
      <c r="A4" s="2" t="s">
        <v>241</v>
      </c>
      <c r="B4" s="58"/>
      <c r="C4" s="58"/>
      <c r="D4" s="58"/>
      <c r="E4" s="58"/>
      <c r="F4" s="58"/>
      <c r="G4" s="58"/>
      <c r="H4" s="58"/>
      <c r="I4" s="57"/>
    </row>
    <row r="5" spans="1:10" ht="15" x14ac:dyDescent="0.25">
      <c r="A5" s="2" t="s">
        <v>245</v>
      </c>
      <c r="B5" s="58"/>
      <c r="C5" s="58"/>
      <c r="D5" s="58"/>
      <c r="E5" s="58"/>
      <c r="F5" s="58"/>
      <c r="G5" s="58"/>
      <c r="H5" s="58"/>
      <c r="I5" s="57"/>
    </row>
    <row r="6" spans="1:10" s="16" customFormat="1" ht="22.5" customHeight="1" x14ac:dyDescent="0.2">
      <c r="A6" s="118" t="s">
        <v>207</v>
      </c>
      <c r="B6" s="118" t="s">
        <v>242</v>
      </c>
      <c r="C6" s="118" t="s">
        <v>197</v>
      </c>
      <c r="D6" s="118"/>
      <c r="E6" s="118"/>
      <c r="F6" s="119" t="s">
        <v>169</v>
      </c>
      <c r="G6" s="120"/>
      <c r="H6" s="121"/>
      <c r="I6" s="93" t="s">
        <v>135</v>
      </c>
      <c r="J6" s="62"/>
    </row>
    <row r="7" spans="1:10" ht="60" x14ac:dyDescent="0.2">
      <c r="A7" s="118"/>
      <c r="B7" s="118"/>
      <c r="C7" s="53" t="s">
        <v>243</v>
      </c>
      <c r="D7" s="53" t="s">
        <v>244</v>
      </c>
      <c r="E7" s="53" t="s">
        <v>246</v>
      </c>
      <c r="F7" s="53" t="s">
        <v>174</v>
      </c>
      <c r="G7" s="53" t="s">
        <v>175</v>
      </c>
      <c r="H7" s="53" t="s">
        <v>176</v>
      </c>
      <c r="I7" s="93"/>
      <c r="J7" s="63"/>
    </row>
    <row r="8" spans="1:10" s="18" customFormat="1" ht="15.75" customHeight="1" x14ac:dyDescent="0.2">
      <c r="A8" s="60" t="s">
        <v>73</v>
      </c>
      <c r="B8" s="61" t="s">
        <v>74</v>
      </c>
      <c r="C8" s="60" t="s">
        <v>75</v>
      </c>
      <c r="D8" s="60" t="s">
        <v>76</v>
      </c>
      <c r="E8" s="60" t="s">
        <v>77</v>
      </c>
      <c r="F8" s="60" t="s">
        <v>78</v>
      </c>
      <c r="G8" s="60" t="s">
        <v>79</v>
      </c>
      <c r="H8" s="60" t="s">
        <v>80</v>
      </c>
      <c r="I8" s="64" t="s">
        <v>81</v>
      </c>
      <c r="J8" s="65"/>
    </row>
    <row r="9" spans="1:10" ht="15" x14ac:dyDescent="0.2">
      <c r="A9" s="59">
        <v>1</v>
      </c>
      <c r="B9" s="66" t="s">
        <v>247</v>
      </c>
      <c r="C9" s="59" t="s">
        <v>211</v>
      </c>
      <c r="D9" s="59" t="s">
        <v>211</v>
      </c>
      <c r="E9" s="59" t="s">
        <v>211</v>
      </c>
      <c r="F9" s="59"/>
      <c r="G9" s="59"/>
      <c r="H9" s="59"/>
      <c r="I9" s="67"/>
    </row>
    <row r="10" spans="1:10" ht="15" x14ac:dyDescent="0.2">
      <c r="A10" s="59">
        <v>2</v>
      </c>
      <c r="B10" s="66" t="s">
        <v>248</v>
      </c>
      <c r="C10" s="59" t="s">
        <v>211</v>
      </c>
      <c r="D10" s="59" t="s">
        <v>211</v>
      </c>
      <c r="E10" s="59" t="s">
        <v>211</v>
      </c>
      <c r="F10" s="59"/>
      <c r="G10" s="59"/>
      <c r="H10" s="59"/>
      <c r="I10" s="67"/>
    </row>
    <row r="11" spans="1:10" ht="15" x14ac:dyDescent="0.2">
      <c r="A11" s="59">
        <v>3</v>
      </c>
      <c r="B11" s="66" t="s">
        <v>249</v>
      </c>
      <c r="C11" s="59" t="s">
        <v>211</v>
      </c>
      <c r="D11" s="59" t="s">
        <v>211</v>
      </c>
      <c r="E11" s="59" t="s">
        <v>211</v>
      </c>
      <c r="F11" s="59"/>
      <c r="G11" s="59"/>
      <c r="H11" s="59"/>
      <c r="I11" s="67"/>
    </row>
    <row r="12" spans="1:10" ht="15" x14ac:dyDescent="0.2">
      <c r="A12" s="59">
        <v>4</v>
      </c>
      <c r="B12" s="66" t="s">
        <v>250</v>
      </c>
      <c r="C12" s="59" t="s">
        <v>211</v>
      </c>
      <c r="D12" s="59" t="s">
        <v>211</v>
      </c>
      <c r="E12" s="59" t="s">
        <v>211</v>
      </c>
      <c r="F12" s="59"/>
      <c r="G12" s="59"/>
      <c r="H12" s="59"/>
      <c r="I12" s="67"/>
    </row>
    <row r="13" spans="1:10" ht="15" x14ac:dyDescent="0.2">
      <c r="A13" s="59">
        <v>5</v>
      </c>
      <c r="B13" s="66" t="s">
        <v>251</v>
      </c>
      <c r="C13" s="59" t="s">
        <v>211</v>
      </c>
      <c r="D13" s="59" t="s">
        <v>211</v>
      </c>
      <c r="E13" s="59" t="s">
        <v>211</v>
      </c>
      <c r="F13" s="59"/>
      <c r="G13" s="59"/>
      <c r="H13" s="59"/>
      <c r="I13" s="67"/>
    </row>
    <row r="14" spans="1:10" ht="15" x14ac:dyDescent="0.2">
      <c r="A14" s="59">
        <v>6</v>
      </c>
      <c r="B14" s="66" t="s">
        <v>252</v>
      </c>
      <c r="C14" s="59" t="s">
        <v>211</v>
      </c>
      <c r="D14" s="59" t="s">
        <v>211</v>
      </c>
      <c r="E14" s="59" t="s">
        <v>211</v>
      </c>
      <c r="F14" s="59"/>
      <c r="G14" s="59"/>
      <c r="H14" s="59"/>
      <c r="I14" s="67"/>
    </row>
    <row r="15" spans="1:10" ht="15" x14ac:dyDescent="0.2">
      <c r="A15" s="59">
        <v>7</v>
      </c>
      <c r="B15" s="66" t="s">
        <v>253</v>
      </c>
      <c r="C15" s="59" t="s">
        <v>211</v>
      </c>
      <c r="D15" s="59" t="s">
        <v>211</v>
      </c>
      <c r="E15" s="59" t="s">
        <v>211</v>
      </c>
      <c r="F15" s="59"/>
      <c r="G15" s="59"/>
      <c r="H15" s="59"/>
      <c r="I15" s="67"/>
    </row>
    <row r="16" spans="1:10" ht="15" x14ac:dyDescent="0.2">
      <c r="A16" s="59">
        <v>8</v>
      </c>
      <c r="B16" s="66" t="s">
        <v>254</v>
      </c>
      <c r="C16" s="59" t="s">
        <v>211</v>
      </c>
      <c r="D16" s="59" t="s">
        <v>211</v>
      </c>
      <c r="E16" s="59" t="s">
        <v>211</v>
      </c>
      <c r="F16" s="59"/>
      <c r="G16" s="59"/>
      <c r="H16" s="59"/>
      <c r="I16" s="67"/>
    </row>
    <row r="17" spans="1:9" ht="15" x14ac:dyDescent="0.2">
      <c r="A17" s="59">
        <v>9</v>
      </c>
      <c r="B17" s="66" t="s">
        <v>255</v>
      </c>
      <c r="C17" s="59" t="s">
        <v>211</v>
      </c>
      <c r="D17" s="59" t="s">
        <v>211</v>
      </c>
      <c r="E17" s="59" t="s">
        <v>211</v>
      </c>
      <c r="F17" s="59"/>
      <c r="G17" s="59"/>
      <c r="H17" s="59"/>
      <c r="I17" s="67"/>
    </row>
    <row r="18" spans="1:9" ht="15" x14ac:dyDescent="0.2">
      <c r="A18" s="59">
        <v>10</v>
      </c>
      <c r="B18" s="66" t="s">
        <v>256</v>
      </c>
      <c r="C18" s="59" t="s">
        <v>211</v>
      </c>
      <c r="D18" s="59" t="s">
        <v>211</v>
      </c>
      <c r="E18" s="59" t="s">
        <v>211</v>
      </c>
      <c r="F18" s="59"/>
      <c r="G18" s="59"/>
      <c r="H18" s="59"/>
      <c r="I18" s="67"/>
    </row>
    <row r="20" spans="1:9" x14ac:dyDescent="0.2">
      <c r="A20" s="17" t="s">
        <v>294</v>
      </c>
    </row>
    <row r="22" spans="1:9" x14ac:dyDescent="0.2">
      <c r="A22" s="17" t="s">
        <v>293</v>
      </c>
    </row>
    <row r="23" spans="1:9" x14ac:dyDescent="0.2">
      <c r="A23" s="17" t="s">
        <v>295</v>
      </c>
    </row>
    <row r="24" spans="1:9" x14ac:dyDescent="0.2">
      <c r="A24" s="17" t="s">
        <v>296</v>
      </c>
    </row>
    <row r="27" spans="1:9" ht="15" x14ac:dyDescent="0.25">
      <c r="F27" t="s">
        <v>301</v>
      </c>
      <c r="G27"/>
      <c r="H27"/>
    </row>
    <row r="28" spans="1:9" ht="15" x14ac:dyDescent="0.25">
      <c r="F28" t="s">
        <v>302</v>
      </c>
      <c r="G28"/>
      <c r="H28">
        <v>0</v>
      </c>
    </row>
    <row r="29" spans="1:9" ht="15" x14ac:dyDescent="0.25">
      <c r="F29" t="s">
        <v>301</v>
      </c>
      <c r="G29"/>
      <c r="H29" s="22">
        <f>10/10</f>
        <v>1</v>
      </c>
    </row>
    <row r="30" spans="1:9" ht="15" x14ac:dyDescent="0.25">
      <c r="F30" t="s">
        <v>154</v>
      </c>
      <c r="G30"/>
      <c r="H30" s="88" t="s">
        <v>359</v>
      </c>
      <c r="I30" s="89" t="s">
        <v>362</v>
      </c>
    </row>
    <row r="34" spans="5:5" x14ac:dyDescent="0.2">
      <c r="E34" s="17" t="s">
        <v>297</v>
      </c>
    </row>
  </sheetData>
  <dataConsolidate/>
  <mergeCells count="6">
    <mergeCell ref="A3:I3"/>
    <mergeCell ref="I6:I7"/>
    <mergeCell ref="A6:A7"/>
    <mergeCell ref="B6:B7"/>
    <mergeCell ref="C6:E6"/>
    <mergeCell ref="F6:H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2" zoomScale="120" zoomScaleNormal="120" workbookViewId="0">
      <selection activeCell="B14" sqref="B14"/>
    </sheetView>
  </sheetViews>
  <sheetFormatPr defaultRowHeight="15" x14ac:dyDescent="0.25"/>
  <cols>
    <col min="1" max="1" width="14.42578125" customWidth="1"/>
    <col min="2" max="2" width="35" customWidth="1"/>
    <col min="3" max="4" width="18.28515625" customWidth="1"/>
    <col min="5" max="5" width="18.5703125" customWidth="1"/>
    <col min="6" max="6" width="17.85546875" customWidth="1"/>
    <col min="7" max="7" width="20.42578125" customWidth="1"/>
    <col min="8" max="8" width="16.5703125" customWidth="1"/>
  </cols>
  <sheetData>
    <row r="1" spans="1:10" s="5" customFormat="1" x14ac:dyDescent="0.25">
      <c r="A1" s="5" t="s">
        <v>345</v>
      </c>
    </row>
    <row r="2" spans="1:10" s="5" customFormat="1" x14ac:dyDescent="0.25"/>
    <row r="3" spans="1:10" ht="15.75" x14ac:dyDescent="0.25">
      <c r="A3" s="97" t="s">
        <v>194</v>
      </c>
      <c r="B3" s="97"/>
      <c r="C3" s="97"/>
      <c r="D3" s="97"/>
      <c r="E3" s="97"/>
      <c r="F3" s="97"/>
      <c r="G3" s="97"/>
      <c r="H3" s="97"/>
      <c r="I3" s="5"/>
      <c r="J3" s="5"/>
    </row>
    <row r="4" spans="1:10" x14ac:dyDescent="0.25">
      <c r="A4" s="2" t="s">
        <v>195</v>
      </c>
      <c r="B4" s="2"/>
      <c r="C4" s="2"/>
      <c r="D4" s="2"/>
      <c r="E4" s="2"/>
      <c r="F4" s="2"/>
      <c r="G4" s="2"/>
      <c r="H4" s="14"/>
      <c r="I4" s="5"/>
      <c r="J4" s="5"/>
    </row>
    <row r="5" spans="1:10" x14ac:dyDescent="0.25">
      <c r="A5" s="2" t="s">
        <v>196</v>
      </c>
      <c r="B5" s="2"/>
      <c r="C5" s="2"/>
      <c r="D5" s="2"/>
      <c r="E5" s="2"/>
      <c r="F5" s="2"/>
      <c r="G5" s="2"/>
      <c r="H5" s="14"/>
      <c r="I5" s="5"/>
      <c r="J5" s="5"/>
    </row>
    <row r="6" spans="1:10" x14ac:dyDescent="0.25">
      <c r="A6" s="122" t="s">
        <v>202</v>
      </c>
      <c r="B6" s="118" t="s">
        <v>203</v>
      </c>
      <c r="C6" s="118" t="s">
        <v>197</v>
      </c>
      <c r="D6" s="118"/>
      <c r="E6" s="119" t="s">
        <v>169</v>
      </c>
      <c r="F6" s="120"/>
      <c r="G6" s="121"/>
      <c r="H6" s="93" t="s">
        <v>198</v>
      </c>
      <c r="I6" s="5"/>
      <c r="J6" s="5"/>
    </row>
    <row r="7" spans="1:10" ht="45" x14ac:dyDescent="0.25">
      <c r="A7" s="122"/>
      <c r="B7" s="118"/>
      <c r="C7" s="53" t="s">
        <v>199</v>
      </c>
      <c r="D7" s="53" t="s">
        <v>200</v>
      </c>
      <c r="E7" s="53" t="s">
        <v>174</v>
      </c>
      <c r="F7" s="53" t="s">
        <v>175</v>
      </c>
      <c r="G7" s="53" t="s">
        <v>176</v>
      </c>
      <c r="H7" s="93"/>
      <c r="I7" s="5"/>
      <c r="J7" s="5"/>
    </row>
    <row r="8" spans="1:10" x14ac:dyDescent="0.25">
      <c r="A8" s="54" t="s">
        <v>73</v>
      </c>
      <c r="B8" s="55" t="s">
        <v>74</v>
      </c>
      <c r="C8" s="54" t="s">
        <v>75</v>
      </c>
      <c r="D8" s="54" t="s">
        <v>76</v>
      </c>
      <c r="E8" s="69" t="s">
        <v>78</v>
      </c>
      <c r="F8" s="69" t="s">
        <v>79</v>
      </c>
      <c r="G8" s="69" t="s">
        <v>80</v>
      </c>
      <c r="H8" s="70" t="s">
        <v>81</v>
      </c>
      <c r="I8" s="5"/>
      <c r="J8" s="5"/>
    </row>
    <row r="9" spans="1:10" ht="45" x14ac:dyDescent="0.25">
      <c r="A9" s="15">
        <v>1</v>
      </c>
      <c r="B9" s="68" t="s">
        <v>367</v>
      </c>
      <c r="C9" s="15" t="s">
        <v>178</v>
      </c>
      <c r="D9" s="15" t="s">
        <v>178</v>
      </c>
      <c r="E9" s="90" t="s">
        <v>179</v>
      </c>
      <c r="F9" s="90" t="s">
        <v>180</v>
      </c>
      <c r="G9" s="90" t="s">
        <v>368</v>
      </c>
      <c r="H9" s="6"/>
      <c r="I9" s="5"/>
      <c r="J9" s="5"/>
    </row>
    <row r="11" spans="1:10" x14ac:dyDescent="0.25">
      <c r="A11" t="s">
        <v>201</v>
      </c>
    </row>
    <row r="12" spans="1:10" x14ac:dyDescent="0.25">
      <c r="A12" t="s">
        <v>204</v>
      </c>
    </row>
    <row r="13" spans="1:10" x14ac:dyDescent="0.25">
      <c r="A13" t="s">
        <v>205</v>
      </c>
    </row>
    <row r="15" spans="1:10" x14ac:dyDescent="0.25">
      <c r="A15" t="s">
        <v>301</v>
      </c>
    </row>
    <row r="16" spans="1:10" x14ac:dyDescent="0.25">
      <c r="A16" t="s">
        <v>302</v>
      </c>
      <c r="C16">
        <v>12</v>
      </c>
    </row>
    <row r="17" spans="1:4" x14ac:dyDescent="0.25">
      <c r="A17" t="s">
        <v>301</v>
      </c>
      <c r="C17" s="22">
        <f>0/12</f>
        <v>0</v>
      </c>
    </row>
    <row r="18" spans="1:4" x14ac:dyDescent="0.25">
      <c r="A18" t="s">
        <v>154</v>
      </c>
      <c r="C18" s="88" t="s">
        <v>360</v>
      </c>
      <c r="D18" t="s">
        <v>361</v>
      </c>
    </row>
  </sheetData>
  <mergeCells count="6">
    <mergeCell ref="A3:H3"/>
    <mergeCell ref="H6:H7"/>
    <mergeCell ref="A6:A7"/>
    <mergeCell ref="B6:B7"/>
    <mergeCell ref="C6:D6"/>
    <mergeCell ref="E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3" workbookViewId="0">
      <selection activeCell="H14" sqref="H14"/>
    </sheetView>
  </sheetViews>
  <sheetFormatPr defaultRowHeight="15" x14ac:dyDescent="0.25"/>
  <cols>
    <col min="1" max="1" width="11.140625" customWidth="1"/>
    <col min="2" max="2" width="35" customWidth="1"/>
    <col min="3" max="6" width="15.28515625" customWidth="1"/>
    <col min="7" max="7" width="18.5703125" customWidth="1"/>
    <col min="8" max="8" width="17.85546875" customWidth="1"/>
    <col min="9" max="9" width="20.42578125" customWidth="1"/>
    <col min="10" max="10" width="16.5703125" customWidth="1"/>
  </cols>
  <sheetData>
    <row r="1" spans="1:12" s="2" customFormat="1" x14ac:dyDescent="0.25">
      <c r="A1" s="5" t="s">
        <v>346</v>
      </c>
    </row>
    <row r="3" spans="1:12" ht="15.75" x14ac:dyDescent="0.25">
      <c r="A3" s="97" t="s">
        <v>194</v>
      </c>
      <c r="B3" s="97"/>
      <c r="C3" s="97"/>
      <c r="D3" s="97"/>
      <c r="E3" s="97"/>
      <c r="F3" s="97"/>
      <c r="G3" s="97"/>
      <c r="H3" s="97"/>
      <c r="I3" s="97"/>
      <c r="J3" s="97"/>
      <c r="K3" s="5"/>
      <c r="L3" s="5"/>
    </row>
    <row r="4" spans="1:12" s="2" customFormat="1" x14ac:dyDescent="0.25">
      <c r="A4" s="109" t="s">
        <v>347</v>
      </c>
      <c r="B4" s="109"/>
      <c r="C4" s="71"/>
      <c r="J4" s="33"/>
    </row>
    <row r="5" spans="1:12" s="2" customFormat="1" x14ac:dyDescent="0.25">
      <c r="A5" s="123" t="s">
        <v>348</v>
      </c>
      <c r="B5" s="123"/>
      <c r="C5" s="71"/>
      <c r="J5" s="33"/>
    </row>
    <row r="6" spans="1:12" x14ac:dyDescent="0.25">
      <c r="A6" s="122" t="s">
        <v>202</v>
      </c>
      <c r="B6" s="118" t="s">
        <v>203</v>
      </c>
      <c r="C6" s="119" t="s">
        <v>197</v>
      </c>
      <c r="D6" s="120"/>
      <c r="E6" s="120"/>
      <c r="F6" s="121"/>
      <c r="G6" s="119" t="s">
        <v>169</v>
      </c>
      <c r="H6" s="120"/>
      <c r="I6" s="121"/>
      <c r="J6" s="93" t="s">
        <v>198</v>
      </c>
      <c r="K6" s="5"/>
      <c r="L6" s="5"/>
    </row>
    <row r="7" spans="1:12" ht="45" x14ac:dyDescent="0.25">
      <c r="A7" s="122"/>
      <c r="B7" s="118"/>
      <c r="C7" s="53" t="s">
        <v>199</v>
      </c>
      <c r="D7" s="53" t="s">
        <v>200</v>
      </c>
      <c r="E7" s="53" t="s">
        <v>237</v>
      </c>
      <c r="F7" s="53" t="s">
        <v>238</v>
      </c>
      <c r="G7" s="53" t="s">
        <v>174</v>
      </c>
      <c r="H7" s="53" t="s">
        <v>175</v>
      </c>
      <c r="I7" s="53" t="s">
        <v>176</v>
      </c>
      <c r="J7" s="93"/>
      <c r="K7" s="5"/>
      <c r="L7" s="5"/>
    </row>
    <row r="8" spans="1:12" x14ac:dyDescent="0.25">
      <c r="A8" s="69" t="s">
        <v>73</v>
      </c>
      <c r="B8" s="73" t="s">
        <v>74</v>
      </c>
      <c r="C8" s="69" t="s">
        <v>75</v>
      </c>
      <c r="D8" s="69" t="s">
        <v>76</v>
      </c>
      <c r="E8" s="69" t="s">
        <v>77</v>
      </c>
      <c r="F8" s="69" t="s">
        <v>78</v>
      </c>
      <c r="G8" s="69" t="s">
        <v>79</v>
      </c>
      <c r="H8" s="69" t="s">
        <v>80</v>
      </c>
      <c r="I8" s="74" t="s">
        <v>81</v>
      </c>
      <c r="J8" s="74" t="s">
        <v>82</v>
      </c>
      <c r="K8" s="5"/>
      <c r="L8" s="5"/>
    </row>
    <row r="9" spans="1:12" ht="92.25" customHeight="1" x14ac:dyDescent="0.25">
      <c r="A9" s="15">
        <v>1</v>
      </c>
      <c r="B9" s="72" t="s">
        <v>367</v>
      </c>
      <c r="C9" s="20" t="s">
        <v>40</v>
      </c>
      <c r="D9" s="20" t="s">
        <v>40</v>
      </c>
      <c r="E9" s="20" t="s">
        <v>40</v>
      </c>
      <c r="F9" s="20" t="s">
        <v>40</v>
      </c>
      <c r="G9" s="90" t="s">
        <v>299</v>
      </c>
      <c r="H9" s="90" t="s">
        <v>300</v>
      </c>
      <c r="I9" s="90" t="s">
        <v>181</v>
      </c>
      <c r="J9" s="6"/>
      <c r="K9" s="5"/>
      <c r="L9" s="5"/>
    </row>
    <row r="11" spans="1:12" x14ac:dyDescent="0.25">
      <c r="A11" t="s">
        <v>201</v>
      </c>
    </row>
    <row r="12" spans="1:12" x14ac:dyDescent="0.25">
      <c r="A12" t="s">
        <v>240</v>
      </c>
    </row>
    <row r="14" spans="1:12" x14ac:dyDescent="0.25">
      <c r="A14" t="s">
        <v>301</v>
      </c>
    </row>
    <row r="15" spans="1:12" x14ac:dyDescent="0.25">
      <c r="A15" t="s">
        <v>302</v>
      </c>
      <c r="C15">
        <v>1</v>
      </c>
    </row>
    <row r="16" spans="1:12" x14ac:dyDescent="0.25">
      <c r="A16" t="s">
        <v>301</v>
      </c>
      <c r="C16" s="22">
        <f>1/2</f>
        <v>0.5</v>
      </c>
    </row>
    <row r="17" spans="1:4" x14ac:dyDescent="0.25">
      <c r="A17" t="s">
        <v>154</v>
      </c>
      <c r="C17" s="88" t="s">
        <v>360</v>
      </c>
      <c r="D17" t="s">
        <v>361</v>
      </c>
    </row>
  </sheetData>
  <mergeCells count="8">
    <mergeCell ref="A3:J3"/>
    <mergeCell ref="C6:F6"/>
    <mergeCell ref="J6:J7"/>
    <mergeCell ref="A4:B4"/>
    <mergeCell ref="A5:B5"/>
    <mergeCell ref="A6:A7"/>
    <mergeCell ref="B6:B7"/>
    <mergeCell ref="G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30" zoomScaleNormal="130" workbookViewId="0">
      <selection activeCell="G1" sqref="G1"/>
    </sheetView>
  </sheetViews>
  <sheetFormatPr defaultRowHeight="15" x14ac:dyDescent="0.25"/>
  <cols>
    <col min="1" max="1" width="11.85546875" bestFit="1" customWidth="1"/>
    <col min="2" max="2" width="13.140625" customWidth="1"/>
    <col min="3" max="3" width="13.28515625" customWidth="1"/>
    <col min="4" max="7" width="14.5703125" customWidth="1"/>
    <col min="8" max="8" width="35.140625" customWidth="1"/>
    <col min="9" max="9" width="27.7109375" customWidth="1"/>
    <col min="10" max="10" width="26.7109375" customWidth="1"/>
  </cols>
  <sheetData>
    <row r="1" spans="1:10" s="2" customFormat="1" x14ac:dyDescent="0.25">
      <c r="A1" s="5" t="s">
        <v>351</v>
      </c>
    </row>
    <row r="3" spans="1:10" ht="15.75" x14ac:dyDescent="0.25">
      <c r="A3" s="97" t="s">
        <v>194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x14ac:dyDescent="0.25">
      <c r="A4" s="2" t="s">
        <v>349</v>
      </c>
      <c r="B4" s="2"/>
      <c r="C4" s="2"/>
      <c r="D4" s="5"/>
      <c r="E4" s="5"/>
      <c r="F4" s="5"/>
      <c r="G4" s="5"/>
      <c r="H4" s="5"/>
      <c r="I4" s="5"/>
      <c r="J4" s="5"/>
    </row>
    <row r="5" spans="1:10" x14ac:dyDescent="0.25">
      <c r="A5" s="2" t="s">
        <v>350</v>
      </c>
      <c r="B5" s="2"/>
      <c r="C5" s="2"/>
      <c r="D5" s="5"/>
      <c r="E5" s="5"/>
      <c r="F5" s="5"/>
      <c r="G5" s="5"/>
      <c r="H5" s="5"/>
      <c r="I5" s="5"/>
      <c r="J5" s="5"/>
    </row>
    <row r="6" spans="1:10" s="75" customFormat="1" ht="15" customHeight="1" x14ac:dyDescent="0.25">
      <c r="A6" s="118" t="s">
        <v>207</v>
      </c>
      <c r="B6" s="118" t="s">
        <v>218</v>
      </c>
      <c r="C6" s="118"/>
      <c r="D6" s="119" t="s">
        <v>197</v>
      </c>
      <c r="E6" s="120"/>
      <c r="F6" s="120"/>
      <c r="G6" s="121"/>
      <c r="H6" s="119" t="s">
        <v>169</v>
      </c>
      <c r="I6" s="120"/>
      <c r="J6" s="121"/>
    </row>
    <row r="7" spans="1:10" s="75" customFormat="1" ht="70.5" customHeight="1" x14ac:dyDescent="0.25">
      <c r="A7" s="118"/>
      <c r="B7" s="118"/>
      <c r="C7" s="118"/>
      <c r="D7" s="38" t="s">
        <v>352</v>
      </c>
      <c r="E7" s="38" t="s">
        <v>353</v>
      </c>
      <c r="F7" s="38" t="s">
        <v>355</v>
      </c>
      <c r="G7" s="38" t="s">
        <v>354</v>
      </c>
      <c r="H7" s="53" t="s">
        <v>219</v>
      </c>
      <c r="I7" s="53" t="s">
        <v>220</v>
      </c>
      <c r="J7" s="53" t="s">
        <v>176</v>
      </c>
    </row>
    <row r="8" spans="1:10" s="10" customFormat="1" x14ac:dyDescent="0.25">
      <c r="A8" s="15">
        <v>1</v>
      </c>
      <c r="B8" s="125" t="s">
        <v>221</v>
      </c>
      <c r="C8" s="126"/>
      <c r="D8" s="15" t="s">
        <v>211</v>
      </c>
      <c r="E8" s="15" t="s">
        <v>211</v>
      </c>
      <c r="F8" s="15" t="s">
        <v>211</v>
      </c>
      <c r="G8" s="15" t="s">
        <v>211</v>
      </c>
      <c r="H8" s="72" t="s">
        <v>40</v>
      </c>
      <c r="I8" s="72" t="s">
        <v>40</v>
      </c>
      <c r="J8" s="72" t="s">
        <v>40</v>
      </c>
    </row>
    <row r="9" spans="1:10" x14ac:dyDescent="0.25">
      <c r="A9" s="6">
        <v>2</v>
      </c>
      <c r="B9" s="124" t="s">
        <v>222</v>
      </c>
      <c r="C9" s="124"/>
      <c r="D9" s="15" t="s">
        <v>211</v>
      </c>
      <c r="E9" s="15" t="s">
        <v>211</v>
      </c>
      <c r="F9" s="15" t="s">
        <v>211</v>
      </c>
      <c r="G9" s="15" t="s">
        <v>211</v>
      </c>
      <c r="H9" s="72" t="s">
        <v>40</v>
      </c>
      <c r="I9" s="72" t="s">
        <v>40</v>
      </c>
      <c r="J9" s="72" t="s">
        <v>40</v>
      </c>
    </row>
    <row r="10" spans="1:10" x14ac:dyDescent="0.25">
      <c r="A10" s="6">
        <v>3</v>
      </c>
      <c r="B10" s="124" t="s">
        <v>223</v>
      </c>
      <c r="C10" s="124"/>
      <c r="D10" s="15" t="s">
        <v>211</v>
      </c>
      <c r="E10" s="15" t="s">
        <v>211</v>
      </c>
      <c r="F10" s="15" t="s">
        <v>211</v>
      </c>
      <c r="G10" s="15" t="s">
        <v>211</v>
      </c>
      <c r="H10" s="72" t="s">
        <v>40</v>
      </c>
      <c r="I10" s="72" t="s">
        <v>40</v>
      </c>
      <c r="J10" s="72" t="s">
        <v>40</v>
      </c>
    </row>
    <row r="11" spans="1:10" x14ac:dyDescent="0.25">
      <c r="A11" s="6">
        <v>4</v>
      </c>
      <c r="B11" s="124" t="s">
        <v>224</v>
      </c>
      <c r="C11" s="124"/>
      <c r="D11" s="15" t="s">
        <v>211</v>
      </c>
      <c r="E11" s="15" t="s">
        <v>211</v>
      </c>
      <c r="F11" s="15" t="s">
        <v>211</v>
      </c>
      <c r="G11" s="15" t="s">
        <v>211</v>
      </c>
      <c r="H11" s="72" t="s">
        <v>40</v>
      </c>
      <c r="I11" s="72" t="s">
        <v>40</v>
      </c>
      <c r="J11" s="72" t="s">
        <v>40</v>
      </c>
    </row>
    <row r="12" spans="1:10" ht="77.25" customHeight="1" x14ac:dyDescent="0.25">
      <c r="A12" s="6">
        <v>5</v>
      </c>
      <c r="B12" s="124" t="s">
        <v>225</v>
      </c>
      <c r="C12" s="124"/>
      <c r="D12" s="15" t="s">
        <v>211</v>
      </c>
      <c r="E12" s="15" t="s">
        <v>358</v>
      </c>
      <c r="F12" s="15" t="s">
        <v>211</v>
      </c>
      <c r="G12" s="15" t="s">
        <v>211</v>
      </c>
      <c r="H12" s="48" t="s">
        <v>226</v>
      </c>
      <c r="I12" s="44" t="s">
        <v>227</v>
      </c>
      <c r="J12" s="44" t="s">
        <v>228</v>
      </c>
    </row>
    <row r="13" spans="1:10" ht="78" customHeight="1" x14ac:dyDescent="0.25">
      <c r="A13" s="6">
        <v>6</v>
      </c>
      <c r="B13" s="124" t="s">
        <v>229</v>
      </c>
      <c r="C13" s="124"/>
      <c r="D13" s="6" t="s">
        <v>211</v>
      </c>
      <c r="E13" s="6" t="s">
        <v>358</v>
      </c>
      <c r="F13" s="15" t="s">
        <v>211</v>
      </c>
      <c r="G13" s="15" t="s">
        <v>211</v>
      </c>
      <c r="H13" s="48" t="s">
        <v>230</v>
      </c>
      <c r="I13" s="44" t="s">
        <v>227</v>
      </c>
      <c r="J13" s="44" t="s">
        <v>228</v>
      </c>
    </row>
    <row r="14" spans="1:10" ht="15" customHeight="1" x14ac:dyDescent="0.25">
      <c r="A14" s="6">
        <v>7</v>
      </c>
      <c r="B14" s="124" t="s">
        <v>231</v>
      </c>
      <c r="C14" s="124"/>
      <c r="D14" s="15" t="s">
        <v>211</v>
      </c>
      <c r="E14" s="15" t="s">
        <v>211</v>
      </c>
      <c r="F14" s="15" t="s">
        <v>211</v>
      </c>
      <c r="G14" s="15" t="s">
        <v>211</v>
      </c>
      <c r="H14" s="72" t="s">
        <v>40</v>
      </c>
      <c r="I14" s="72" t="s">
        <v>40</v>
      </c>
      <c r="J14" s="72" t="s">
        <v>40</v>
      </c>
    </row>
    <row r="15" spans="1:10" ht="15" customHeight="1" x14ac:dyDescent="0.25">
      <c r="A15" s="6">
        <v>8</v>
      </c>
      <c r="B15" s="124" t="s">
        <v>232</v>
      </c>
      <c r="C15" s="124"/>
      <c r="D15" s="15" t="s">
        <v>211</v>
      </c>
      <c r="E15" s="15" t="s">
        <v>211</v>
      </c>
      <c r="F15" s="15" t="s">
        <v>211</v>
      </c>
      <c r="G15" s="15" t="s">
        <v>211</v>
      </c>
      <c r="H15" s="72" t="s">
        <v>40</v>
      </c>
      <c r="I15" s="72" t="s">
        <v>40</v>
      </c>
      <c r="J15" s="72" t="s">
        <v>40</v>
      </c>
    </row>
    <row r="16" spans="1:10" ht="75.75" customHeight="1" x14ac:dyDescent="0.25">
      <c r="A16" s="6">
        <v>9</v>
      </c>
      <c r="B16" s="124" t="s">
        <v>233</v>
      </c>
      <c r="C16" s="124"/>
      <c r="D16" s="6" t="s">
        <v>358</v>
      </c>
      <c r="E16" s="6" t="s">
        <v>358</v>
      </c>
      <c r="F16" s="15" t="s">
        <v>211</v>
      </c>
      <c r="G16" s="15" t="s">
        <v>211</v>
      </c>
      <c r="H16" s="48" t="s">
        <v>230</v>
      </c>
      <c r="I16" s="44" t="s">
        <v>227</v>
      </c>
      <c r="J16" s="44" t="s">
        <v>228</v>
      </c>
    </row>
    <row r="17" spans="1:10" ht="96" customHeight="1" x14ac:dyDescent="0.25">
      <c r="A17" s="6">
        <v>10</v>
      </c>
      <c r="B17" s="124" t="s">
        <v>234</v>
      </c>
      <c r="C17" s="124"/>
      <c r="D17" s="6" t="s">
        <v>358</v>
      </c>
      <c r="E17" s="6" t="s">
        <v>358</v>
      </c>
      <c r="F17" s="15" t="s">
        <v>211</v>
      </c>
      <c r="G17" s="15" t="s">
        <v>211</v>
      </c>
      <c r="H17" s="48" t="s">
        <v>230</v>
      </c>
      <c r="I17" s="44" t="s">
        <v>227</v>
      </c>
      <c r="J17" s="44" t="s">
        <v>228</v>
      </c>
    </row>
    <row r="18" spans="1:10" ht="15" customHeight="1" x14ac:dyDescent="0.25">
      <c r="A18" s="6">
        <v>11</v>
      </c>
      <c r="B18" s="124" t="s">
        <v>235</v>
      </c>
      <c r="C18" s="124"/>
      <c r="D18" s="15" t="s">
        <v>211</v>
      </c>
      <c r="E18" s="15" t="s">
        <v>211</v>
      </c>
      <c r="F18" s="15" t="s">
        <v>211</v>
      </c>
      <c r="G18" s="15" t="s">
        <v>211</v>
      </c>
      <c r="H18" s="72" t="s">
        <v>40</v>
      </c>
      <c r="I18" s="72" t="s">
        <v>40</v>
      </c>
      <c r="J18" s="72" t="s">
        <v>40</v>
      </c>
    </row>
    <row r="19" spans="1:10" ht="15" customHeight="1" x14ac:dyDescent="0.25">
      <c r="A19" s="6">
        <v>12</v>
      </c>
      <c r="B19" s="124" t="s">
        <v>236</v>
      </c>
      <c r="C19" s="124"/>
      <c r="D19" s="15" t="s">
        <v>211</v>
      </c>
      <c r="E19" s="15" t="s">
        <v>211</v>
      </c>
      <c r="F19" s="15" t="s">
        <v>211</v>
      </c>
      <c r="G19" s="15" t="s">
        <v>211</v>
      </c>
      <c r="H19" s="72" t="s">
        <v>40</v>
      </c>
      <c r="I19" s="72" t="s">
        <v>40</v>
      </c>
      <c r="J19" s="72" t="s">
        <v>40</v>
      </c>
    </row>
    <row r="21" spans="1:10" x14ac:dyDescent="0.25">
      <c r="A21" t="s">
        <v>301</v>
      </c>
    </row>
    <row r="22" spans="1:10" x14ac:dyDescent="0.25">
      <c r="A22" t="s">
        <v>302</v>
      </c>
      <c r="C22">
        <v>4</v>
      </c>
    </row>
    <row r="23" spans="1:10" x14ac:dyDescent="0.25">
      <c r="A23" t="s">
        <v>301</v>
      </c>
      <c r="C23" s="22">
        <f>4/12</f>
        <v>0.33333333333333331</v>
      </c>
    </row>
    <row r="24" spans="1:10" x14ac:dyDescent="0.25">
      <c r="A24" t="s">
        <v>154</v>
      </c>
      <c r="C24" t="s">
        <v>303</v>
      </c>
      <c r="D24" t="s">
        <v>361</v>
      </c>
    </row>
  </sheetData>
  <mergeCells count="17">
    <mergeCell ref="H6:J6"/>
    <mergeCell ref="A6:A7"/>
    <mergeCell ref="B6:C7"/>
    <mergeCell ref="A3:J3"/>
    <mergeCell ref="D6:G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Tabel 1</vt:lpstr>
      <vt:lpstr>Tabel 2</vt:lpstr>
      <vt:lpstr>Tabel 3</vt:lpstr>
      <vt:lpstr>Tabel 4</vt:lpstr>
      <vt:lpstr>Tabel 5</vt:lpstr>
      <vt:lpstr>Tabel 6.1</vt:lpstr>
      <vt:lpstr>Tabel 6.2</vt:lpstr>
      <vt:lpstr>Tabel 6.3</vt:lpstr>
      <vt:lpstr>Tabel 6.4</vt:lpstr>
      <vt:lpstr>Tabel 6.5</vt:lpstr>
      <vt:lpstr>Tabel 7</vt:lpstr>
      <vt:lpstr>Tabel 8</vt:lpstr>
      <vt:lpstr>'Tabel 2'!OLE_LINK1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</dc:creator>
  <cp:lastModifiedBy>Ardi</cp:lastModifiedBy>
  <dcterms:created xsi:type="dcterms:W3CDTF">2017-05-22T04:25:16Z</dcterms:created>
  <dcterms:modified xsi:type="dcterms:W3CDTF">2019-07-04T04:24:53Z</dcterms:modified>
</cp:coreProperties>
</file>